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D:\"/>
    </mc:Choice>
  </mc:AlternateContent>
  <xr:revisionPtr revIDLastSave="0" documentId="13_ncr:1_{E52A3431-81CF-4B1B-9CF8-1BF234F082AB}" xr6:coauthVersionLast="46" xr6:coauthVersionMax="47" xr10:uidLastSave="{00000000-0000-0000-0000-000000000000}"/>
  <bookViews>
    <workbookView xWindow="-120" yWindow="-120" windowWidth="21840" windowHeight="13140" xr2:uid="{00000000-000D-0000-FFFF-FFFF00000000}"/>
  </bookViews>
  <sheets>
    <sheet name="Hoja1" sheetId="1" r:id="rId1"/>
    <sheet name="Hoja2" sheetId="3" r:id="rId2"/>
  </sheets>
  <externalReferences>
    <externalReference r:id="rId3"/>
  </externalReferences>
  <definedNames>
    <definedName name="_xlnm._FilterDatabase" localSheetId="0" hidden="1">Hoja1!#REF!</definedName>
    <definedName name="_xlnm.Print_Area" localSheetId="0">Hoja1!$A$1:$AN$261</definedName>
    <definedName name="CARGO">Hoja1!$N$101:$N$193</definedName>
    <definedName name="_xlnm.Criteria" localSheetId="0">Hoja1!$A$4</definedName>
    <definedName name="FECHA_DE_FIN">Hoja1!$AA$101:$AA$193</definedName>
    <definedName name="FECHA_DE_INICIO">Hoja1!$W$101:$W$193</definedName>
    <definedName name="FUNCIONES_Descripción_de_las_4_principales_funciones">Hoja1!$P$101:$P$193</definedName>
    <definedName name="INGRESO_MENSUAL">Hoja1!$T$101:$T$193</definedName>
    <definedName name="NOMBRE_DE_LA_ENTIDAD_O_EMPRESA">Hoja1!$A$101:$A$193</definedName>
    <definedName name="RÉGIMEN_LABORAL">Hoja1!$L$101:$L$193</definedName>
    <definedName name="SECTOR">Hoja1!$K$101:$K$193</definedName>
    <definedName name="TIEMPO_DE_EXPERIENCIA">Hoja1!$AE$101:$AE$193</definedName>
    <definedName name="TIPO_DE_EXPERIENCIA">Hoja1!$J$101:$J$193</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 i="1" l="1"/>
  <c r="AH197" i="1"/>
  <c r="AE197" i="1" s="1"/>
  <c r="AH201" i="1"/>
  <c r="AE201" i="1" s="1"/>
  <c r="AH206" i="1"/>
  <c r="AE206" i="1" s="1"/>
  <c r="AH106" i="1" l="1"/>
  <c r="AH110" i="1"/>
  <c r="AH114" i="1"/>
  <c r="AH118" i="1"/>
  <c r="AH122" i="1"/>
  <c r="AH126" i="1"/>
  <c r="AH130" i="1"/>
  <c r="AH134" i="1"/>
  <c r="AH138" i="1"/>
  <c r="AH142" i="1"/>
  <c r="AH146" i="1"/>
  <c r="AH150" i="1"/>
  <c r="AH154" i="1"/>
  <c r="AH158" i="1"/>
  <c r="AH162" i="1"/>
  <c r="AH166" i="1"/>
  <c r="AH170" i="1"/>
  <c r="AH174" i="1"/>
  <c r="AH178" i="1"/>
  <c r="AH182" i="1"/>
  <c r="AH186" i="1"/>
  <c r="AH190" i="1"/>
  <c r="AH102" i="1"/>
  <c r="AE142" i="1"/>
  <c r="AF142" i="1"/>
  <c r="AG142" i="1"/>
  <c r="AE146" i="1"/>
  <c r="AF146" i="1"/>
  <c r="AG146" i="1"/>
  <c r="AE150" i="1"/>
  <c r="AF150" i="1"/>
  <c r="AG150" i="1"/>
  <c r="AE154" i="1"/>
  <c r="AF154" i="1"/>
  <c r="AG154" i="1"/>
  <c r="AE158" i="1"/>
  <c r="AF158" i="1"/>
  <c r="AG158" i="1"/>
  <c r="AE162" i="1"/>
  <c r="AF162" i="1"/>
  <c r="AG162" i="1"/>
  <c r="AE106" i="1"/>
  <c r="AF106" i="1"/>
  <c r="AG106" i="1"/>
  <c r="AE110" i="1"/>
  <c r="AF110" i="1"/>
  <c r="AG110" i="1"/>
  <c r="AE114" i="1"/>
  <c r="AF114" i="1"/>
  <c r="AG114" i="1"/>
  <c r="AE118" i="1"/>
  <c r="AF118" i="1"/>
  <c r="AG118" i="1"/>
  <c r="AE122" i="1"/>
  <c r="AF122" i="1"/>
  <c r="AG122" i="1"/>
  <c r="AE126" i="1"/>
  <c r="AF126" i="1"/>
  <c r="AG126" i="1"/>
  <c r="AE130" i="1"/>
  <c r="AF130" i="1"/>
  <c r="AG130" i="1"/>
  <c r="AE134" i="1"/>
  <c r="AF134" i="1"/>
  <c r="AG134" i="1"/>
  <c r="AE138" i="1"/>
  <c r="AF138" i="1"/>
  <c r="AG138" i="1"/>
  <c r="AE166" i="1"/>
  <c r="AF166" i="1"/>
  <c r="AG166" i="1"/>
  <c r="AE170" i="1"/>
  <c r="AF170" i="1"/>
  <c r="AG170" i="1"/>
  <c r="AE174" i="1"/>
  <c r="AF174" i="1"/>
  <c r="AG174" i="1"/>
  <c r="D256" i="1"/>
  <c r="AE186" i="1" l="1"/>
  <c r="AE178" i="1"/>
  <c r="AF178" i="1"/>
  <c r="AG178" i="1"/>
  <c r="AE182" i="1"/>
  <c r="AF182" i="1"/>
  <c r="AG182" i="1"/>
  <c r="AF102" i="1"/>
  <c r="AE102" i="1"/>
  <c r="AF186" i="1"/>
  <c r="AG186" i="1"/>
  <c r="AG190" i="1"/>
  <c r="AF190" i="1"/>
  <c r="AE190" i="1"/>
  <c r="F260" i="1" l="1"/>
  <c r="AG102" i="1"/>
  <c r="T74" i="1" l="1"/>
  <c r="AN34" i="1"/>
  <c r="AN33" i="1"/>
  <c r="AN32" i="1"/>
  <c r="AP205" i="1" l="1"/>
  <c r="AP206" i="1" s="1"/>
  <c r="AP207" i="1" s="1"/>
  <c r="AN205" i="1"/>
  <c r="AV196" i="1"/>
  <c r="AU196" i="1" s="1"/>
  <c r="AT196" i="1"/>
  <c r="AQ200" i="1"/>
  <c r="AS200" i="1"/>
  <c r="AS201" i="1" s="1"/>
  <c r="AR200" i="1" s="1"/>
  <c r="AR201" i="1" s="1"/>
  <c r="AO205" i="1" l="1"/>
  <c r="AO206" i="1" s="1"/>
  <c r="AO207" i="1" s="1"/>
  <c r="AN207" i="1" l="1"/>
</calcChain>
</file>

<file path=xl/sharedStrings.xml><?xml version="1.0" encoding="utf-8"?>
<sst xmlns="http://schemas.openxmlformats.org/spreadsheetml/2006/main" count="225" uniqueCount="122">
  <si>
    <t>I. DATOS PERSONALES</t>
  </si>
  <si>
    <t>APELLIDOS Y NOMBRES</t>
  </si>
  <si>
    <t>FECHA DE NACIMIENTO</t>
  </si>
  <si>
    <t>TIPO Y N° DE DOCUMENTO DE IDENTIDAD</t>
  </si>
  <si>
    <t>DEPARTAMENTO DE RESIDENCIA ACTUAL</t>
  </si>
  <si>
    <t>DISTRITO DE RESIDENCIA ACTUAL</t>
  </si>
  <si>
    <t>DIRECCIÓN DE RESIDENCIA ACTUAL</t>
  </si>
  <si>
    <t>RUC</t>
  </si>
  <si>
    <t>N° DE CELULAR PRINCIPAL</t>
  </si>
  <si>
    <t>N° DE TELÉFONO</t>
  </si>
  <si>
    <t>N° DE CELULAR ADICIONAL</t>
  </si>
  <si>
    <t>II. BONIFICACIONES</t>
  </si>
  <si>
    <t>CONDICIÓN</t>
  </si>
  <si>
    <t>DECLARADO POR EL POSTULANTE</t>
  </si>
  <si>
    <t>PERSONAL LICENCIADO DE LAS FUERZAS ARMADAS</t>
  </si>
  <si>
    <t>PERSONAL CON DISCAPACIDAD</t>
  </si>
  <si>
    <t>En caso de ser personal Licenciado de las Fuerzas Armadas, deberá adjuntar documento expedido por la autoridad competente que acredite su condición por servicio militar acuartelado o no acuartelado, en conformidad con la Ley N° 29248.
En caso de ser una persona con discapacidad, deberá adjuntar el certificado de discapacidad y/o la resolución ejecutiva de inscripción en el CONADIS y/o carné de registro que acredite dicha condición, en conformidad con la Ley N° 29973.</t>
  </si>
  <si>
    <t>IIl. ESTUDIOS / FORMACIÓN ACADÉMICA</t>
  </si>
  <si>
    <t>TIPO DE FORMACIÓN ACADÉMICA</t>
  </si>
  <si>
    <t>INSTITUCIÓN EDUCATIVA</t>
  </si>
  <si>
    <t>IV. COLEGIATURA Y HABILITACIÓN</t>
  </si>
  <si>
    <t>¿SE ENCUENTRA COLEGIADO?</t>
  </si>
  <si>
    <t>COLEGIO PROFESIONAL</t>
  </si>
  <si>
    <t>N° DE COLEGIATURA</t>
  </si>
  <si>
    <t>¿SE ENCUENTRA HABILITADO?</t>
  </si>
  <si>
    <t>SELECCIONAR</t>
  </si>
  <si>
    <t>V. ESTUDIOS DE POSTGRADO (MAESTRÍAS Y/O DOCTORADOS)</t>
  </si>
  <si>
    <t>VI. PROGRAMAS DE ESPECIALIZACIÓN Y/O DIPLOMADOS (RELACIONADOS A LOS REQUISITOS SOLICITADOS)</t>
  </si>
  <si>
    <t>NOMBRE DEL PROGRAMA FORMATIVO</t>
  </si>
  <si>
    <t>CENTRO DE FORMACIÓN</t>
  </si>
  <si>
    <t>FECHA DE INICIO</t>
  </si>
  <si>
    <t>FECHA DE FIN</t>
  </si>
  <si>
    <t>VII. CURSOS, TALLERES, SEMINARIOS U OTROS DE CAPACITACIÓN (RELACIONADOS A LOS REQUISITOS SOLICITADOS)</t>
  </si>
  <si>
    <t>NOMBRE DEL CURSO, TALLER, SEMINARIO U OTROS</t>
  </si>
  <si>
    <t>VIII. EXPERIENCIA LABORAL (CONSIGNAR DESDE LA MÁS RECIENTE A LA MÁS ANTIGUA)</t>
  </si>
  <si>
    <t>IMPORTANTE</t>
  </si>
  <si>
    <t>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
La experiencia específica se encuentra incluida en la experiencia general.</t>
  </si>
  <si>
    <t>NOMBRE DE LA ENTIDAD O EMPRESA</t>
  </si>
  <si>
    <t>SECTOR</t>
  </si>
  <si>
    <t>RÉGIMEN LABORAL</t>
  </si>
  <si>
    <t>CARGO</t>
  </si>
  <si>
    <t>INGRESO MENSUAL</t>
  </si>
  <si>
    <t>TIEMPO DE EXPERIENCIA</t>
  </si>
  <si>
    <t>AÑOS</t>
  </si>
  <si>
    <t>MESES</t>
  </si>
  <si>
    <t>DÍAS</t>
  </si>
  <si>
    <t>GENERAL</t>
  </si>
  <si>
    <t>ESPECÍFICA</t>
  </si>
  <si>
    <t>ESPECÍFICA /SECTOR PUBLICO</t>
  </si>
  <si>
    <t xml:space="preserve">Descripción de las 4 principales funciones:
</t>
  </si>
  <si>
    <t>TIEMPO TOTAL DE EXPERIENCIA ESPECÍFICA EN EL SECTOR PÚBLICO</t>
  </si>
  <si>
    <t>TIEMPO TOTAL DE EXPERIENCIA ESPECÍFICA</t>
  </si>
  <si>
    <t>TIEMPO TOTAL DE EXPERIENCIA GENERAL</t>
  </si>
  <si>
    <t>IX. OTROS CONOCIMIENTOS (OFIMÁTICA, IDIOMAS, ENTRE OTROS)</t>
  </si>
  <si>
    <t>CONOCIMIENTOS</t>
  </si>
  <si>
    <t>NIVEL DE DOMINIO</t>
  </si>
  <si>
    <t>OFIMÁTICA</t>
  </si>
  <si>
    <t>PROCESADOR DE TEXTOS</t>
  </si>
  <si>
    <t>HOJAS DE CÁLCULO</t>
  </si>
  <si>
    <t>Sí</t>
  </si>
  <si>
    <t>PROGRAMA DE PRESENTACIONES</t>
  </si>
  <si>
    <t>OTROS (ESPECIFICAR)</t>
  </si>
  <si>
    <t>IDIOMAS</t>
  </si>
  <si>
    <t>INGLÉS</t>
  </si>
  <si>
    <t>QUECHUA</t>
  </si>
  <si>
    <t>OTROS</t>
  </si>
  <si>
    <t>X. REFERENCIAS LABORALES</t>
  </si>
  <si>
    <t>ORGANIZACIÓN</t>
  </si>
  <si>
    <t>CORREO ELECTRÓNICO</t>
  </si>
  <si>
    <t>TELÉFONO Y ANEXO</t>
  </si>
  <si>
    <t xml:space="preserve"> </t>
  </si>
  <si>
    <t>En cumplimiento de la Ley N° 29733, Ley de Protección de Datos Personales y su Reglamento, le informamos que los datos personales consignados por usted, en el marco de la etapa de inscripción de postulantes del presente Concurso Público de Méritos, serán incorporados a un banco de datos cuyo responsable es la Contraloría General de la República,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</si>
  <si>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Fecha:</t>
  </si>
  <si>
    <t xml:space="preserve">Apellidos y Nombres: </t>
  </si>
  <si>
    <t>Afirmo y ratifico lo expresado, en señal de lo cual firmo la presente Ficha de Postulante para luego escanearla, en formato PDF, con la finalidad de remitirla junto con los Anexos y Currículum Vitae Documentado, a través del portal web de la Gerencia Regional de Educación de La Libertad.</t>
  </si>
  <si>
    <t>La información contenida en la Ficha de Postulante tiene carácter de Declaración Jurada, para lo cual la Gerencia Regional de Educación La Libertad tomará en cuenta la información en ella consignada, reservándose el derecho de llevar a cabo la verificación correspondiente; así como solicitar la acreditación de la misma.
La/El postulante se somete al proceso de fiscalización posterior que lleva a cabo la Gerencia Regional de Educación de La Libertad. 
Si la/el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la Gerencia Regional de Educación de La Libertad el derecho de llevar a cabo la verificación posterior correspondiente.</t>
  </si>
  <si>
    <t>SI</t>
  </si>
  <si>
    <t>TIPO DE POSTGRADO: ELEGIR  ENTRE MAESTRIA O DOCTORADO</t>
  </si>
  <si>
    <t>EN CURSO</t>
  </si>
  <si>
    <t>A) NO CONOCE
B) BASICO
C) INTERMEDIO
D) AVANZADO</t>
  </si>
  <si>
    <t>TIPO DE DOCUMENTO</t>
  </si>
  <si>
    <t>DNI</t>
  </si>
  <si>
    <t>CARNET DE EXTRANJERIA</t>
  </si>
  <si>
    <t>SI / NO</t>
  </si>
  <si>
    <t>NO</t>
  </si>
  <si>
    <t>NIVEL EDUCATIVO</t>
  </si>
  <si>
    <t>1. PRIMARIA</t>
  </si>
  <si>
    <t>2. SECUNDARIA</t>
  </si>
  <si>
    <t>3. TÉCNICA BÁSICA
(1 O 2 AÑOS)</t>
  </si>
  <si>
    <t>4. TÉCNICA SUPERIOR
(3 O 4 AÑOS)</t>
  </si>
  <si>
    <t>5. UNIVERSITARIA</t>
  </si>
  <si>
    <t>COMPLETO</t>
  </si>
  <si>
    <t>INCOMPLETO</t>
  </si>
  <si>
    <t>GRADOS</t>
  </si>
  <si>
    <t>A) EGRESADO</t>
  </si>
  <si>
    <t>B) BACHILLER</t>
  </si>
  <si>
    <t>C) TÍTULO/LICENCIATURA</t>
  </si>
  <si>
    <t>GRADO</t>
  </si>
  <si>
    <t>NOMBRE CARRERA / 
(EN CASO DE TENER TIPO DE FORMACION ACÁDEMICA 3, 4 Y 5)</t>
  </si>
  <si>
    <t>MAESTRÍA</t>
  </si>
  <si>
    <t>DOCTORADO</t>
  </si>
  <si>
    <t>ESPECIALIDAD Y MENSIÓN</t>
  </si>
  <si>
    <t>EGRESADO</t>
  </si>
  <si>
    <t>*SE SER EL CASO PUEDE INCREMENTAR LAS FILAS</t>
  </si>
  <si>
    <t>CULMINADO</t>
  </si>
  <si>
    <t>NUMERO DE  HORAS</t>
  </si>
  <si>
    <r>
      <t xml:space="preserve">FECHA DE EGRESO 
</t>
    </r>
    <r>
      <rPr>
        <b/>
        <sz val="8"/>
        <rFont val="Calibri"/>
        <family val="2"/>
        <scheme val="minor"/>
      </rPr>
      <t xml:space="preserve"> (SEGÚN EL DIPLOMA O CONSTANCIA)</t>
    </r>
  </si>
  <si>
    <t>FECHA DE EGRESO 
 (SEGÚN EL DIPLOMA O CONSTANCIA)</t>
  </si>
  <si>
    <t>TIPO DE EXPERIENCIA</t>
  </si>
  <si>
    <t>PÚBLICO</t>
  </si>
  <si>
    <t>PRIVADO</t>
  </si>
  <si>
    <t>Decreto Legislativo N°276</t>
  </si>
  <si>
    <t>CAS Decreto Legislativo N° 1057</t>
  </si>
  <si>
    <t>Decreto Legislativo N° 728</t>
  </si>
  <si>
    <t>OTRO</t>
  </si>
  <si>
    <t>FUNCIONES
Descripción de las 4 principales funciones:</t>
  </si>
  <si>
    <t>PROVINCIA DE RESIDENCIA ACTUAL</t>
  </si>
  <si>
    <t>CONDICION</t>
  </si>
  <si>
    <t>DIRECCION DE CORREO ELECTRONICO</t>
  </si>
  <si>
    <t>DIRECCION DE CORREO ADICIONAL</t>
  </si>
  <si>
    <t>TOTAL DIAS</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</si>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</sst>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
    <numFmt numFmtId="166" formatCode="[$-F800]dddd\,\ mmmm\ dd\,\ yyyy"/>
    <numFmt numFmtId="167" formatCode="&quot;S/&quot;\ #,##0.00"/>
  </numFmts>
  <fonts count="20" x14ac:knownFonts="1">
    <font>
      <sz val="11"/>
      <color theme="1"/>
      <name val="Calibri"/>
      <family val="2"/>
      <scheme val="minor"/>
    </font>
    <font>
      <sz val="11"/>
      <name val="Calibri"/>
      <family val="2"/>
      <scheme val="minor"/>
    </font>
    <font>
      <sz val="9"/>
      <color theme="1"/>
      <name val="Arial Narrow"/>
      <family val="2"/>
    </font>
    <font>
      <b/>
      <sz val="8"/>
      <name val="Arial Narrow"/>
      <family val="2"/>
    </font>
    <font>
      <sz val="9"/>
      <name val="Calibri"/>
      <family val="2"/>
      <scheme val="minor"/>
    </font>
    <font>
      <b/>
      <sz val="9"/>
      <name val="Calibri"/>
      <family val="2"/>
      <scheme val="minor"/>
    </font>
    <font>
      <b/>
      <sz val="8"/>
      <name val="Calibri"/>
      <family val="2"/>
      <scheme val="minor"/>
    </font>
    <font>
      <sz val="10"/>
      <name val="Calibri"/>
      <family val="2"/>
      <scheme val="minor"/>
    </font>
    <font>
      <sz val="14"/>
      <name val="Calibri"/>
      <family val="2"/>
      <scheme val="minor"/>
    </font>
    <font>
      <b/>
      <sz val="12"/>
      <name val="Calibri"/>
      <family val="2"/>
      <scheme val="minor"/>
    </font>
    <font>
      <b/>
      <i/>
      <sz val="8"/>
      <name val="Calibri"/>
      <family val="2"/>
      <scheme val="minor"/>
    </font>
    <font>
      <b/>
      <sz val="14"/>
      <name val="Calibri"/>
      <family val="2"/>
      <scheme val="minor"/>
    </font>
    <font>
      <b/>
      <sz val="18"/>
      <name val="Calibri"/>
      <family val="2"/>
      <scheme val="minor"/>
    </font>
    <font>
      <b/>
      <i/>
      <sz val="9"/>
      <name val="Calibri"/>
      <family val="2"/>
      <scheme val="minor"/>
    </font>
    <font>
      <b/>
      <sz val="11"/>
      <name val="Calibri"/>
      <family val="2"/>
      <scheme val="minor"/>
    </font>
    <font>
      <b/>
      <sz val="16"/>
      <name val="Calibri"/>
      <family val="2"/>
      <scheme val="minor"/>
    </font>
    <font>
      <sz val="18"/>
      <color theme="1"/>
      <name val="Calibri"/>
      <family val="2"/>
      <scheme val="minor"/>
    </font>
    <font>
      <sz val="10"/>
      <color rgb="FF54595F"/>
      <name val="Arial"/>
      <family val="2"/>
    </font>
    <font>
      <sz val="8"/>
      <name val="Calibri"/>
      <family val="2"/>
      <scheme val="minor"/>
    </font>
    <font>
      <b/>
      <sz val="10"/>
      <name val="Tahoma"/>
      <family val="2"/>
    </font>
  </fonts>
  <fills count="12">
    <fill>
      <patternFill patternType="none"/>
    </fill>
    <fill>
      <patternFill patternType="gray125"/>
    </fill>
    <fill>
      <patternFill patternType="solid">
        <fgColor theme="9" tint="0.79998168889431442"/>
        <bgColor indexed="64"/>
      </patternFill>
    </fill>
    <fill>
      <patternFill patternType="solid">
        <fgColor rgb="FF0070C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8"/>
        <bgColor indexed="64"/>
      </patternFill>
    </fill>
    <fill>
      <patternFill patternType="solid">
        <fgColor theme="2"/>
        <bgColor indexed="64"/>
      </patternFill>
    </fill>
    <fill>
      <patternFill patternType="solid">
        <fgColor theme="2" tint="-0.499984740745262"/>
        <bgColor indexed="64"/>
      </patternFill>
    </fill>
  </fills>
  <borders count="2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ck">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s>
  <cellStyleXfs count="1">
    <xf numFmtId="0" fontId="0" fillId="0" borderId="0"/>
  </cellStyleXfs>
  <cellXfs count="163">
    <xf numFmtId="0" fontId="0" fillId="0" borderId="0" xfId="0"/>
    <xf numFmtId="0" fontId="1" fillId="2" borderId="0" xfId="0" applyFont="1" applyFill="1"/>
    <xf numFmtId="14" fontId="1" fillId="2" borderId="0" xfId="0" applyNumberFormat="1" applyFont="1" applyFill="1"/>
    <xf numFmtId="2" fontId="1" fillId="2" borderId="0" xfId="0" applyNumberFormat="1" applyFont="1" applyFill="1"/>
    <xf numFmtId="0" fontId="1" fillId="0" borderId="0" xfId="0" applyFont="1"/>
    <xf numFmtId="0" fontId="1" fillId="2" borderId="0" xfId="0" applyFont="1" applyFill="1" applyAlignment="1">
      <alignment horizontal="center"/>
    </xf>
    <xf numFmtId="0" fontId="1" fillId="4" borderId="0" xfId="0" applyFont="1" applyFill="1"/>
    <xf numFmtId="0" fontId="0" fillId="7" borderId="0" xfId="0" applyFill="1"/>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4" fillId="2" borderId="0" xfId="0" applyFont="1" applyFill="1" applyAlignment="1">
      <alignment vertical="center" wrapText="1"/>
    </xf>
    <xf numFmtId="0" fontId="4" fillId="4" borderId="0" xfId="0" applyFont="1" applyFill="1" applyAlignment="1">
      <alignment horizontal="center" vertical="center" wrapText="1"/>
    </xf>
    <xf numFmtId="14" fontId="4" fillId="4" borderId="0" xfId="0" applyNumberFormat="1" applyFont="1" applyFill="1" applyAlignment="1">
      <alignment horizontal="center" vertical="center" wrapText="1"/>
    </xf>
    <xf numFmtId="14" fontId="4" fillId="2" borderId="0" xfId="0" applyNumberFormat="1" applyFont="1" applyFill="1" applyAlignment="1">
      <alignment horizontal="center" vertical="center" wrapText="1"/>
    </xf>
    <xf numFmtId="0" fontId="4" fillId="4" borderId="0" xfId="0" applyFont="1" applyFill="1" applyAlignment="1">
      <alignment vertical="center"/>
    </xf>
    <xf numFmtId="0" fontId="4" fillId="2" borderId="0" xfId="0" applyFont="1" applyFill="1" applyAlignment="1">
      <alignment vertical="center"/>
    </xf>
    <xf numFmtId="0" fontId="4" fillId="4" borderId="0" xfId="0" applyFont="1" applyFill="1" applyAlignment="1">
      <alignment vertical="center" wrapText="1"/>
    </xf>
    <xf numFmtId="0" fontId="5" fillId="4" borderId="0" xfId="0" applyFont="1" applyFill="1" applyAlignment="1">
      <alignment horizontal="left" vertical="center"/>
    </xf>
    <xf numFmtId="0" fontId="4" fillId="2" borderId="0" xfId="0" applyFont="1" applyFill="1" applyAlignment="1">
      <alignment horizontal="left" vertical="center"/>
    </xf>
    <xf numFmtId="0" fontId="4" fillId="0" borderId="0" xfId="0" applyFont="1" applyAlignment="1">
      <alignment horizontal="left" vertical="center"/>
    </xf>
    <xf numFmtId="0" fontId="4" fillId="2" borderId="2"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wrapText="1"/>
    </xf>
    <xf numFmtId="0" fontId="4" fillId="0" borderId="0" xfId="0" applyFont="1" applyAlignment="1">
      <alignment vertical="center" wrapText="1"/>
    </xf>
    <xf numFmtId="0" fontId="4" fillId="0" borderId="0" xfId="0" applyFont="1" applyAlignment="1" applyProtection="1">
      <alignment horizontal="center"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center" vertical="center"/>
      <protection hidden="1"/>
    </xf>
    <xf numFmtId="0" fontId="7" fillId="2" borderId="5" xfId="0" applyFont="1" applyFill="1" applyBorder="1" applyAlignment="1">
      <alignment vertical="center"/>
    </xf>
    <xf numFmtId="0" fontId="7" fillId="2" borderId="2" xfId="0" applyFont="1" applyFill="1" applyBorder="1" applyAlignment="1">
      <alignment vertical="center"/>
    </xf>
    <xf numFmtId="0" fontId="7" fillId="2" borderId="0" xfId="0" applyFont="1" applyFill="1" applyAlignment="1">
      <alignment vertical="center"/>
    </xf>
    <xf numFmtId="0" fontId="7" fillId="2" borderId="0" xfId="0" applyFont="1" applyFill="1" applyAlignment="1">
      <alignment horizontal="center" vertical="center" wrapText="1"/>
    </xf>
    <xf numFmtId="0" fontId="8" fillId="2" borderId="0" xfId="0" applyFont="1" applyFill="1" applyAlignment="1">
      <alignment horizontal="center" vertical="center"/>
    </xf>
    <xf numFmtId="0" fontId="1" fillId="2" borderId="0" xfId="0" applyFont="1" applyFill="1" applyAlignment="1">
      <alignment horizontal="justify" vertical="center"/>
    </xf>
    <xf numFmtId="0" fontId="4" fillId="0" borderId="0" xfId="0" applyFont="1" applyAlignment="1">
      <alignment horizontal="left" vertical="top" wrapText="1"/>
    </xf>
    <xf numFmtId="0" fontId="13" fillId="0" borderId="0" xfId="0" applyFont="1" applyAlignment="1">
      <alignment horizontal="left" vertical="center"/>
    </xf>
    <xf numFmtId="0" fontId="4" fillId="0" borderId="0" xfId="0" applyFont="1" applyAlignment="1">
      <alignment horizontal="justify" vertical="center" wrapText="1"/>
    </xf>
    <xf numFmtId="0" fontId="0" fillId="0" borderId="0" xfId="0" applyAlignment="1">
      <alignment wrapText="1"/>
    </xf>
    <xf numFmtId="0" fontId="5" fillId="7" borderId="0" xfId="0" applyFont="1" applyFill="1" applyAlignment="1">
      <alignment horizontal="left" vertical="center"/>
    </xf>
    <xf numFmtId="0" fontId="16" fillId="0" borderId="0" xfId="0" applyFont="1"/>
    <xf numFmtId="0" fontId="16" fillId="11" borderId="0" xfId="0" applyFont="1" applyFill="1"/>
    <xf numFmtId="0" fontId="17" fillId="0" borderId="0" xfId="0" applyFont="1"/>
    <xf numFmtId="2" fontId="4" fillId="0" borderId="0" xfId="0" applyNumberFormat="1" applyFont="1" applyAlignment="1">
      <alignment horizontal="center" vertical="center" wrapText="1"/>
    </xf>
    <xf numFmtId="0" fontId="5" fillId="3" borderId="2" xfId="0" applyFont="1" applyFill="1" applyBorder="1" applyAlignment="1" applyProtection="1">
      <alignment vertical="center" wrapText="1"/>
      <protection hidden="1"/>
    </xf>
    <xf numFmtId="0" fontId="4" fillId="0" borderId="2" xfId="0" applyFont="1" applyBorder="1" applyAlignment="1" applyProtection="1">
      <alignment vertical="center" wrapText="1"/>
      <protection hidden="1"/>
    </xf>
    <xf numFmtId="1" fontId="4" fillId="0" borderId="2" xfId="0" applyNumberFormat="1" applyFont="1" applyBorder="1" applyAlignment="1" applyProtection="1">
      <alignment vertical="center" wrapText="1"/>
      <protection hidden="1"/>
    </xf>
    <xf numFmtId="0" fontId="5" fillId="8" borderId="12" xfId="0" applyFont="1" applyFill="1" applyBorder="1" applyAlignment="1">
      <alignment horizontal="center" vertical="center" wrapText="1"/>
    </xf>
    <xf numFmtId="0" fontId="19" fillId="7" borderId="2" xfId="0" applyFont="1" applyFill="1" applyBorder="1" applyAlignment="1">
      <alignment horizontal="center" vertical="center"/>
    </xf>
    <xf numFmtId="1" fontId="5" fillId="0" borderId="2" xfId="0" applyNumberFormat="1" applyFont="1" applyBorder="1" applyAlignment="1">
      <alignment horizontal="center" vertical="center" wrapText="1"/>
    </xf>
    <xf numFmtId="0" fontId="5" fillId="3" borderId="3" xfId="0" applyFont="1" applyFill="1" applyBorder="1" applyAlignment="1" applyProtection="1">
      <alignment horizontal="center" vertical="center" wrapText="1"/>
      <protection hidden="1"/>
    </xf>
    <xf numFmtId="0" fontId="5" fillId="3" borderId="4" xfId="0" applyFont="1" applyFill="1" applyBorder="1" applyAlignment="1" applyProtection="1">
      <alignment horizontal="center" vertical="center" wrapText="1"/>
      <protection hidden="1"/>
    </xf>
    <xf numFmtId="0" fontId="5" fillId="3" borderId="5" xfId="0" applyFont="1" applyFill="1" applyBorder="1" applyAlignment="1" applyProtection="1">
      <alignment horizontal="center" vertical="center" wrapText="1"/>
      <protection hidden="1"/>
    </xf>
    <xf numFmtId="0" fontId="18" fillId="4" borderId="2" xfId="0" applyFont="1" applyFill="1" applyBorder="1" applyAlignment="1" applyProtection="1">
      <alignment horizontal="center" vertical="center" wrapText="1"/>
      <protection locked="0"/>
    </xf>
    <xf numFmtId="0" fontId="5"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167" fontId="4" fillId="4" borderId="2" xfId="0" applyNumberFormat="1" applyFont="1" applyFill="1" applyBorder="1" applyAlignment="1" applyProtection="1">
      <alignment horizontal="center" vertical="center" wrapText="1"/>
      <protection locked="0"/>
    </xf>
    <xf numFmtId="14" fontId="4" fillId="4" borderId="2" xfId="0" applyNumberFormat="1" applyFont="1" applyFill="1" applyBorder="1" applyAlignment="1" applyProtection="1">
      <alignment horizontal="center" vertical="center" wrapText="1"/>
      <protection locked="0"/>
    </xf>
    <xf numFmtId="0" fontId="5" fillId="0" borderId="0" xfId="0" applyFont="1" applyAlignment="1">
      <alignment horizontal="center" vertical="center" wrapText="1"/>
    </xf>
    <xf numFmtId="0" fontId="5" fillId="8"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4" borderId="2"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165" fontId="4" fillId="4" borderId="2" xfId="0" applyNumberFormat="1" applyFont="1" applyFill="1" applyBorder="1" applyAlignment="1">
      <alignment horizontal="center" vertical="center" wrapText="1"/>
    </xf>
    <xf numFmtId="0" fontId="4" fillId="4" borderId="2" xfId="0" applyFont="1" applyFill="1" applyBorder="1" applyAlignment="1" applyProtection="1">
      <alignment horizontal="center" vertical="center" wrapText="1"/>
      <protection locked="0"/>
    </xf>
    <xf numFmtId="0" fontId="4" fillId="0" borderId="0" xfId="0" applyFont="1" applyAlignment="1">
      <alignment horizontal="center" vertical="center" wrapText="1"/>
    </xf>
    <xf numFmtId="0" fontId="5" fillId="9" borderId="2" xfId="0" applyFont="1" applyFill="1" applyBorder="1" applyAlignment="1">
      <alignment horizontal="left" vertical="center" indent="2"/>
    </xf>
    <xf numFmtId="0" fontId="14" fillId="9" borderId="2" xfId="0" applyFont="1" applyFill="1" applyBorder="1" applyAlignment="1">
      <alignment horizontal="left" vertical="center" indent="2"/>
    </xf>
    <xf numFmtId="0" fontId="9" fillId="8" borderId="2" xfId="0" applyFont="1" applyFill="1" applyBorder="1" applyAlignment="1">
      <alignment horizontal="center" vertical="center" wrapText="1"/>
    </xf>
    <xf numFmtId="0" fontId="5" fillId="8" borderId="2" xfId="0" applyFont="1" applyFill="1" applyBorder="1" applyAlignment="1" applyProtection="1">
      <alignment horizontal="center" vertical="center" wrapText="1"/>
      <protection locked="0"/>
    </xf>
    <xf numFmtId="165" fontId="4" fillId="4" borderId="3" xfId="0" applyNumberFormat="1" applyFont="1" applyFill="1" applyBorder="1" applyAlignment="1">
      <alignment horizontal="center" vertical="center" wrapText="1"/>
    </xf>
    <xf numFmtId="165" fontId="4" fillId="4" borderId="4" xfId="0" applyNumberFormat="1" applyFont="1" applyFill="1" applyBorder="1" applyAlignment="1">
      <alignment horizontal="center" vertical="center" wrapText="1"/>
    </xf>
    <xf numFmtId="165" fontId="4" fillId="4" borderId="5" xfId="0" applyNumberFormat="1" applyFont="1" applyFill="1" applyBorder="1" applyAlignment="1">
      <alignment horizontal="center" vertical="center" wrapText="1"/>
    </xf>
    <xf numFmtId="0" fontId="15" fillId="4" borderId="0" xfId="0" applyFont="1" applyFill="1" applyAlignment="1">
      <alignment horizontal="center" vertical="center" wrapText="1"/>
    </xf>
    <xf numFmtId="0" fontId="5" fillId="8" borderId="5"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10" fillId="0" borderId="6" xfId="0" applyFont="1" applyBorder="1" applyAlignment="1">
      <alignment horizontal="left" vertical="center" wrapText="1" inden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5" fillId="8" borderId="7" xfId="0" applyFont="1" applyFill="1" applyBorder="1" applyAlignment="1">
      <alignment horizontal="center" vertical="center"/>
    </xf>
    <xf numFmtId="0" fontId="5" fillId="8" borderId="6" xfId="0" applyFont="1" applyFill="1" applyBorder="1" applyAlignment="1">
      <alignment horizontal="center" vertical="center"/>
    </xf>
    <xf numFmtId="0" fontId="5" fillId="8" borderId="8" xfId="0" applyFont="1" applyFill="1" applyBorder="1" applyAlignment="1">
      <alignment horizontal="center" vertical="center"/>
    </xf>
    <xf numFmtId="14" fontId="4" fillId="0" borderId="2" xfId="0" applyNumberFormat="1" applyFont="1" applyBorder="1" applyAlignment="1" applyProtection="1">
      <alignment horizontal="center" vertical="center" wrapText="1"/>
      <protection locked="0"/>
    </xf>
    <xf numFmtId="14" fontId="4" fillId="0" borderId="2" xfId="0" quotePrefix="1" applyNumberFormat="1" applyFont="1" applyBorder="1" applyAlignment="1" applyProtection="1">
      <alignment horizontal="center" vertical="center" wrapText="1"/>
      <protection locked="0"/>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8" borderId="2" xfId="0" applyFont="1" applyFill="1" applyBorder="1" applyAlignment="1">
      <alignment horizontal="center" vertical="center"/>
    </xf>
    <xf numFmtId="49" fontId="4" fillId="0" borderId="2" xfId="0" applyNumberFormat="1" applyFont="1" applyBorder="1" applyAlignment="1" applyProtection="1">
      <alignment horizontal="center" vertical="center"/>
      <protection locked="0"/>
    </xf>
    <xf numFmtId="14" fontId="4" fillId="0" borderId="3" xfId="0" applyNumberFormat="1" applyFont="1" applyBorder="1" applyAlignment="1" applyProtection="1">
      <alignment horizontal="center" vertical="center" wrapText="1"/>
      <protection locked="0"/>
    </xf>
    <xf numFmtId="14" fontId="4" fillId="0" borderId="4" xfId="0" applyNumberFormat="1" applyFont="1" applyBorder="1" applyAlignment="1" applyProtection="1">
      <alignment horizontal="center" vertical="center" wrapText="1"/>
      <protection locked="0"/>
    </xf>
    <xf numFmtId="14" fontId="4" fillId="0" borderId="5" xfId="0" applyNumberFormat="1" applyFont="1" applyBorder="1" applyAlignment="1" applyProtection="1">
      <alignment horizontal="center" vertical="center" wrapText="1"/>
      <protection locked="0"/>
    </xf>
    <xf numFmtId="0" fontId="5" fillId="10" borderId="7" xfId="0" applyFont="1" applyFill="1" applyBorder="1" applyAlignment="1">
      <alignment horizontal="center" vertical="center"/>
    </xf>
    <xf numFmtId="0" fontId="5" fillId="10" borderId="6" xfId="0" applyFont="1" applyFill="1" applyBorder="1" applyAlignment="1">
      <alignment horizontal="center" vertical="center"/>
    </xf>
    <xf numFmtId="0" fontId="5" fillId="10" borderId="8" xfId="0" applyFont="1" applyFill="1" applyBorder="1" applyAlignment="1">
      <alignment horizontal="center" vertical="center"/>
    </xf>
    <xf numFmtId="0" fontId="5" fillId="10" borderId="2" xfId="0" applyFont="1" applyFill="1" applyBorder="1" applyAlignment="1">
      <alignment horizontal="center" vertical="center" wrapText="1"/>
    </xf>
    <xf numFmtId="0" fontId="5" fillId="9" borderId="1" xfId="0" applyFont="1" applyFill="1" applyBorder="1" applyAlignment="1">
      <alignment horizontal="left" vertical="center" indent="2"/>
    </xf>
    <xf numFmtId="0" fontId="5" fillId="9" borderId="0" xfId="0" applyFont="1" applyFill="1" applyAlignment="1">
      <alignment horizontal="left" vertical="center" indent="2"/>
    </xf>
    <xf numFmtId="0" fontId="4" fillId="0" borderId="5" xfId="0" applyFont="1" applyBorder="1" applyAlignment="1" applyProtection="1">
      <alignment horizontal="center" vertical="center" wrapText="1"/>
      <protection locked="0"/>
    </xf>
    <xf numFmtId="164" fontId="4" fillId="0" borderId="2" xfId="0" applyNumberFormat="1" applyFont="1" applyBorder="1" applyAlignment="1" applyProtection="1">
      <alignment horizontal="center" vertical="center" wrapText="1"/>
      <protection locked="0"/>
    </xf>
    <xf numFmtId="14" fontId="4" fillId="0" borderId="3" xfId="0" quotePrefix="1" applyNumberFormat="1" applyFont="1" applyBorder="1" applyAlignment="1" applyProtection="1">
      <alignment horizontal="center" vertical="center" wrapText="1"/>
      <protection locked="0"/>
    </xf>
    <xf numFmtId="14" fontId="4" fillId="0" borderId="4" xfId="0" quotePrefix="1" applyNumberFormat="1" applyFont="1" applyBorder="1" applyAlignment="1" applyProtection="1">
      <alignment horizontal="center" vertical="center" wrapText="1"/>
      <protection locked="0"/>
    </xf>
    <xf numFmtId="14" fontId="4" fillId="0" borderId="5" xfId="0" quotePrefix="1" applyNumberFormat="1" applyFont="1" applyBorder="1" applyAlignment="1" applyProtection="1">
      <alignment horizontal="center" vertical="center" wrapText="1"/>
      <protection locked="0"/>
    </xf>
    <xf numFmtId="0" fontId="5" fillId="5" borderId="2"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5" fillId="8" borderId="15" xfId="0" applyFont="1" applyFill="1" applyBorder="1" applyAlignment="1">
      <alignment horizontal="center" vertical="center" wrapText="1"/>
    </xf>
    <xf numFmtId="0" fontId="5" fillId="8" borderId="16" xfId="0" applyFont="1" applyFill="1" applyBorder="1" applyAlignment="1">
      <alignment horizontal="center" vertical="center" wrapText="1"/>
    </xf>
    <xf numFmtId="0" fontId="5" fillId="8" borderId="20"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5" fillId="8" borderId="17"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0" xfId="0" applyFont="1" applyFill="1" applyAlignment="1">
      <alignment horizontal="center" vertical="center" wrapText="1"/>
    </xf>
    <xf numFmtId="0" fontId="1" fillId="2" borderId="1" xfId="0" applyFont="1" applyFill="1" applyBorder="1" applyAlignment="1">
      <alignment horizontal="center"/>
    </xf>
    <xf numFmtId="0" fontId="1" fillId="2" borderId="0" xfId="0" applyFont="1" applyFill="1" applyAlignment="1">
      <alignment horizontal="center"/>
    </xf>
    <xf numFmtId="0" fontId="1" fillId="2" borderId="1" xfId="0" applyFont="1" applyFill="1" applyBorder="1" applyAlignment="1">
      <alignment horizontal="center" wrapText="1"/>
    </xf>
    <xf numFmtId="0" fontId="1" fillId="2" borderId="0" xfId="0" applyFont="1" applyFill="1" applyAlignment="1">
      <alignment horizontal="center" wrapText="1"/>
    </xf>
    <xf numFmtId="0" fontId="5" fillId="8" borderId="9"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12" fillId="3" borderId="2" xfId="0" applyFont="1" applyFill="1" applyBorder="1" applyAlignment="1" applyProtection="1">
      <alignment horizontal="center" vertical="center" wrapText="1"/>
      <protection hidden="1"/>
    </xf>
    <xf numFmtId="0" fontId="12" fillId="3" borderId="3"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0" fontId="11" fillId="3" borderId="3" xfId="0" applyFont="1" applyFill="1" applyBorder="1" applyAlignment="1" applyProtection="1">
      <alignment horizontal="center" vertical="center" wrapText="1"/>
      <protection hidden="1"/>
    </xf>
    <xf numFmtId="0" fontId="4" fillId="0" borderId="2" xfId="0" applyFont="1" applyBorder="1" applyAlignment="1" applyProtection="1">
      <alignment horizontal="left" vertical="center" wrapText="1" indent="1"/>
      <protection locked="0"/>
    </xf>
    <xf numFmtId="0" fontId="5" fillId="6" borderId="2" xfId="0" applyFont="1" applyFill="1" applyBorder="1" applyAlignment="1">
      <alignment horizontal="left" vertical="center" wrapText="1" indent="5"/>
    </xf>
    <xf numFmtId="0" fontId="4" fillId="0" borderId="2" xfId="0" applyFont="1" applyBorder="1" applyAlignment="1">
      <alignment horizontal="left" vertical="center" wrapText="1" indent="1"/>
    </xf>
    <xf numFmtId="0" fontId="5" fillId="8" borderId="8"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5" fillId="8" borderId="3" xfId="0" applyFont="1" applyFill="1" applyBorder="1" applyAlignment="1">
      <alignment horizontal="left" vertical="center" wrapText="1"/>
    </xf>
    <xf numFmtId="0" fontId="5" fillId="8" borderId="4" xfId="0" applyFont="1" applyFill="1" applyBorder="1" applyAlignment="1">
      <alignment horizontal="left" vertical="center" wrapText="1"/>
    </xf>
    <xf numFmtId="0" fontId="5" fillId="8" borderId="5" xfId="0" applyFont="1" applyFill="1" applyBorder="1" applyAlignment="1">
      <alignment horizontal="left" vertical="center" wrapText="1"/>
    </xf>
    <xf numFmtId="14" fontId="4" fillId="0" borderId="0" xfId="0" applyNumberFormat="1" applyFont="1" applyAlignment="1">
      <alignment horizontal="center" vertical="center" wrapText="1"/>
    </xf>
    <xf numFmtId="0" fontId="5" fillId="8" borderId="2" xfId="0" applyFont="1" applyFill="1" applyBorder="1" applyAlignment="1">
      <alignment horizontal="left" vertical="center" wrapText="1"/>
    </xf>
    <xf numFmtId="0" fontId="5" fillId="0" borderId="7"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0" xfId="0" applyFont="1" applyAlignment="1">
      <alignment horizontal="justify" vertical="center" wrapText="1"/>
    </xf>
    <xf numFmtId="0" fontId="5" fillId="0" borderId="13"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4" fillId="0" borderId="0" xfId="0" applyFont="1" applyAlignment="1">
      <alignment horizontal="center" vertical="center"/>
    </xf>
    <xf numFmtId="166" fontId="4" fillId="0" borderId="0" xfId="0" applyNumberFormat="1" applyFont="1" applyAlignment="1" applyProtection="1">
      <alignment horizontal="left" vertical="center" wrapText="1"/>
      <protection hidden="1"/>
    </xf>
    <xf numFmtId="0" fontId="5" fillId="0" borderId="14" xfId="0" applyFont="1" applyBorder="1" applyAlignment="1">
      <alignment horizontal="center" vertical="center" wrapText="1"/>
    </xf>
    <xf numFmtId="0" fontId="5" fillId="0" borderId="0" xfId="0" applyFont="1" applyAlignment="1">
      <alignment horizontal="right" vertical="center"/>
    </xf>
    <xf numFmtId="0" fontId="5" fillId="0" borderId="0" xfId="0" applyFont="1" applyAlignment="1" applyProtection="1">
      <alignment horizontal="center" vertical="center"/>
      <protection hidden="1"/>
    </xf>
    <xf numFmtId="0" fontId="4" fillId="0" borderId="3" xfId="0" applyFont="1" applyBorder="1" applyAlignment="1" applyProtection="1">
      <alignment horizontal="left" vertical="center" wrapText="1" indent="1"/>
      <protection locked="0"/>
    </xf>
    <xf numFmtId="0" fontId="4" fillId="0" borderId="4" xfId="0" applyFont="1" applyBorder="1" applyAlignment="1" applyProtection="1">
      <alignment horizontal="left" vertical="center" wrapText="1" indent="1"/>
      <protection locked="0"/>
    </xf>
    <xf numFmtId="0" fontId="4" fillId="0" borderId="5" xfId="0" applyFont="1" applyBorder="1" applyAlignment="1" applyProtection="1">
      <alignment horizontal="left" vertical="center" wrapText="1" indent="1"/>
      <protection locked="0"/>
    </xf>
    <xf numFmtId="165" fontId="5" fillId="0" borderId="0" xfId="0" applyNumberFormat="1" applyFont="1" applyAlignment="1">
      <alignment horizontal="right" vertical="center"/>
    </xf>
    <xf numFmtId="0" fontId="3" fillId="5" borderId="2" xfId="0" applyFont="1" applyFill="1" applyBorder="1" applyAlignment="1">
      <alignment horizontal="left" vertical="center"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cellXfs>
  <cellStyles count="1">
    <cellStyle name="Normal" xfId="0" builtinId="0"/>
  </cellStyles>
  <dxfs count="14">
    <dxf>
      <font>
        <b/>
        <i val="0"/>
        <color theme="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142434</xdr:rowOff>
    </xdr:from>
    <xdr:to>
      <xdr:col>0</xdr:col>
      <xdr:colOff>1</xdr:colOff>
      <xdr:row>2</xdr:row>
      <xdr:rowOff>83511</xdr:rowOff>
    </xdr:to>
    <xdr:pic>
      <xdr:nvPicPr>
        <xdr:cNvPr id="2" name="Imagen 1">
          <a:extLst>
            <a:ext uri="{FF2B5EF4-FFF2-40B4-BE49-F238E27FC236}">
              <a16:creationId xmlns:a16="http://schemas.microsoft.com/office/drawing/2014/main" id="{D3E6A79C-3DC4-C3CE-4D9F-09CDC819137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679" b="14725"/>
        <a:stretch/>
      </xdr:blipFill>
      <xdr:spPr>
        <a:xfrm>
          <a:off x="1" y="142434"/>
          <a:ext cx="2860813" cy="512577"/>
        </a:xfrm>
        <a:prstGeom prst="rect">
          <a:avLst/>
        </a:prstGeom>
      </xdr:spPr>
    </xdr:pic>
    <xdr:clientData/>
  </xdr:twoCellAnchor>
  <xdr:twoCellAnchor editAs="oneCell">
    <xdr:from>
      <xdr:col>0</xdr:col>
      <xdr:colOff>105507</xdr:colOff>
      <xdr:row>0</xdr:row>
      <xdr:rowOff>41030</xdr:rowOff>
    </xdr:from>
    <xdr:to>
      <xdr:col>4</xdr:col>
      <xdr:colOff>258544</xdr:colOff>
      <xdr:row>2</xdr:row>
      <xdr:rowOff>58615</xdr:rowOff>
    </xdr:to>
    <xdr:pic>
      <xdr:nvPicPr>
        <xdr:cNvPr id="3" name="Imagen 2" descr="Apoyo Administrativo -GRELL - Oportunidades Laborales ULADECH">
          <a:extLst>
            <a:ext uri="{FF2B5EF4-FFF2-40B4-BE49-F238E27FC236}">
              <a16:creationId xmlns:a16="http://schemas.microsoft.com/office/drawing/2014/main" id="{A1B17B46-4098-1A29-0F0C-E3F3AA3B76DC}"/>
            </a:ext>
          </a:extLst>
        </xdr:cNvPr>
        <xdr:cNvPicPr>
          <a:picLocks noChangeAspect="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l="8608" t="26778" r="7431" b="24128"/>
        <a:stretch/>
      </xdr:blipFill>
      <xdr:spPr bwMode="auto">
        <a:xfrm>
          <a:off x="105507" y="41030"/>
          <a:ext cx="1278452" cy="732693"/>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OPORTE\Downloads\CPM_01_2024_Ficha_de_Postula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_DE_POSTULANTE"/>
      <sheetName val="LISTAS"/>
      <sheetName val="BD_NUMERACIÓN"/>
      <sheetName val="ACAD"/>
      <sheetName val="UBICGEO"/>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G539"/>
  <sheetViews>
    <sheetView tabSelected="1" view="pageBreakPreview" zoomScaleNormal="100" zoomScaleSheetLayoutView="100" workbookViewId="0">
      <pane ySplit="3" topLeftCell="A4" activePane="bottomLeft" state="frozen"/>
      <selection pane="bottomLeft" activeCell="A14" sqref="A14:AM14"/>
    </sheetView>
  </sheetViews>
  <sheetFormatPr baseColWidth="10" defaultColWidth="0" defaultRowHeight="0" customHeight="1" zeroHeight="1" x14ac:dyDescent="0.25"/>
  <cols>
    <col min="1" max="5" width="4.140625" style="9" customWidth="1"/>
    <col min="6" max="6" width="9" style="9" customWidth="1"/>
    <col min="7" max="9" width="4.140625" style="9" customWidth="1"/>
    <col min="10" max="10" width="14.28515625" style="9" customWidth="1"/>
    <col min="11" max="11" width="12.85546875" style="9" customWidth="1"/>
    <col min="12" max="13" width="4.140625" style="9" customWidth="1"/>
    <col min="14" max="15" width="7.85546875" style="9" customWidth="1"/>
    <col min="16" max="19" width="8" style="9" customWidth="1"/>
    <col min="20" max="30" width="4.140625" style="9" customWidth="1"/>
    <col min="31" max="31" width="8.7109375" style="9" customWidth="1"/>
    <col min="32" max="32" width="10" style="9" customWidth="1"/>
    <col min="33" max="33" width="9.140625" style="9" customWidth="1"/>
    <col min="34" max="34" width="8" style="9" customWidth="1"/>
    <col min="35" max="35" width="2" style="9" customWidth="1"/>
    <col min="36" max="39" width="4.140625" style="9" customWidth="1"/>
    <col min="40" max="40" width="5.7109375" style="1" hidden="1" customWidth="1"/>
    <col min="41" max="50" width="5.7109375" style="8" hidden="1" customWidth="1"/>
    <col min="51" max="52" width="5.7109375" style="9" customWidth="1"/>
    <col min="53" max="53" width="12.140625" style="9" customWidth="1"/>
    <col min="54" max="57" width="5.28515625" style="9" customWidth="1"/>
    <col min="58" max="85" width="5.28515625" style="9" hidden="1" customWidth="1"/>
    <col min="86" max="189" width="2.42578125" style="9" hidden="1" customWidth="1"/>
    <col min="190" max="16384" width="11.42578125" style="9" hidden="1"/>
  </cols>
  <sheetData>
    <row r="1" spans="1:50" ht="28.15" customHeight="1" x14ac:dyDescent="0.25">
      <c r="A1" s="72" t="str">
        <f>"CONVOCATORIA CAS Nº 006-2024-GRELL"&amp;CHAR(10)&amp;
"FICHA DE POSTULANTE - DECLARACIÓN JURADA DE DATOS PERSONALES"</f>
        <v>CONVOCATORIA CAS Nº 006-2024-GRELL
FICHA DE POSTULANTE - DECLARACIÓN JURADA DE DATOS PERSONALES</v>
      </c>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row>
    <row r="2" spans="1:50" ht="28.15" customHeight="1" x14ac:dyDescent="0.25">
      <c r="A2" s="72"/>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row>
    <row r="3" spans="1:50" ht="7.15" customHeight="1" x14ac:dyDescent="0.25">
      <c r="A3" s="7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row>
    <row r="4" spans="1:50" ht="7.15" customHeight="1" x14ac:dyDescent="0.25"/>
    <row r="5" spans="1:50" ht="19.899999999999999" customHeight="1" x14ac:dyDescent="0.25">
      <c r="A5" s="66" t="s">
        <v>0</v>
      </c>
      <c r="B5" s="66"/>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W5" s="1"/>
    </row>
    <row r="6" spans="1:50" ht="7.5" customHeight="1" x14ac:dyDescent="0.25"/>
    <row r="7" spans="1:50" s="11" customFormat="1" ht="28.15" customHeight="1" x14ac:dyDescent="0.25">
      <c r="A7" s="67" t="s">
        <v>1</v>
      </c>
      <c r="B7" s="67"/>
      <c r="C7" s="67"/>
      <c r="D7" s="67"/>
      <c r="E7" s="67"/>
      <c r="F7" s="67"/>
      <c r="G7" s="67"/>
      <c r="H7" s="67"/>
      <c r="I7" s="67"/>
      <c r="J7" s="67"/>
      <c r="K7" s="67"/>
      <c r="L7" s="67"/>
      <c r="M7" s="67"/>
      <c r="N7" s="67"/>
      <c r="O7" s="67"/>
      <c r="P7" s="67"/>
      <c r="Q7" s="67"/>
      <c r="R7" s="67"/>
      <c r="S7" s="67"/>
      <c r="T7" s="67"/>
      <c r="U7" s="67"/>
      <c r="V7" s="67"/>
      <c r="W7" s="67"/>
      <c r="X7" s="67"/>
      <c r="Y7" s="57" t="s">
        <v>2</v>
      </c>
      <c r="Z7" s="57"/>
      <c r="AA7" s="57"/>
      <c r="AB7" s="57"/>
      <c r="AC7" s="57"/>
      <c r="AD7" s="57"/>
      <c r="AE7" s="57"/>
      <c r="AF7" s="57"/>
      <c r="AG7" s="68" t="s">
        <v>3</v>
      </c>
      <c r="AH7" s="68"/>
      <c r="AI7" s="68"/>
      <c r="AJ7" s="68"/>
      <c r="AK7" s="68"/>
      <c r="AL7" s="68"/>
      <c r="AM7" s="68"/>
      <c r="AN7" s="6"/>
      <c r="AO7" s="16"/>
      <c r="AP7" s="16"/>
      <c r="AQ7" s="16"/>
      <c r="AR7" s="16"/>
      <c r="AS7" s="16"/>
    </row>
    <row r="8" spans="1:50" s="11" customFormat="1" ht="24" customHeight="1" x14ac:dyDescent="0.25">
      <c r="A8" s="63"/>
      <c r="B8" s="63"/>
      <c r="C8" s="63"/>
      <c r="D8" s="63"/>
      <c r="E8" s="63"/>
      <c r="F8" s="63"/>
      <c r="G8" s="63"/>
      <c r="H8" s="63"/>
      <c r="I8" s="63"/>
      <c r="J8" s="63"/>
      <c r="K8" s="63"/>
      <c r="L8" s="63"/>
      <c r="M8" s="63"/>
      <c r="N8" s="63"/>
      <c r="O8" s="63"/>
      <c r="P8" s="63"/>
      <c r="Q8" s="63"/>
      <c r="R8" s="63"/>
      <c r="S8" s="63"/>
      <c r="T8" s="63"/>
      <c r="U8" s="63"/>
      <c r="V8" s="63"/>
      <c r="W8" s="63"/>
      <c r="X8" s="63"/>
      <c r="Y8" s="55"/>
      <c r="Z8" s="55"/>
      <c r="AA8" s="55"/>
      <c r="AB8" s="55"/>
      <c r="AC8" s="55"/>
      <c r="AD8" s="55"/>
      <c r="AE8" s="55"/>
      <c r="AF8" s="55"/>
      <c r="AG8" s="69"/>
      <c r="AH8" s="70"/>
      <c r="AI8" s="71"/>
      <c r="AJ8" s="59"/>
      <c r="AK8" s="59"/>
      <c r="AL8" s="59"/>
      <c r="AM8" s="59"/>
      <c r="AN8" s="6"/>
      <c r="AV8" s="12"/>
    </row>
    <row r="9" spans="1:50" ht="4.9000000000000004" customHeight="1" x14ac:dyDescent="0.25">
      <c r="A9" s="56"/>
      <c r="B9" s="56"/>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8"/>
      <c r="AV9" s="13"/>
    </row>
    <row r="10" spans="1:50" ht="15.75" customHeight="1" x14ac:dyDescent="0.25">
      <c r="A10" s="57" t="s">
        <v>4</v>
      </c>
      <c r="B10" s="57"/>
      <c r="C10" s="57"/>
      <c r="D10" s="57"/>
      <c r="E10" s="57"/>
      <c r="F10" s="57"/>
      <c r="G10" s="57"/>
      <c r="H10" s="57"/>
      <c r="I10" s="57"/>
      <c r="J10" s="57"/>
      <c r="K10" s="57"/>
      <c r="L10" s="57"/>
      <c r="M10" s="57" t="s">
        <v>116</v>
      </c>
      <c r="N10" s="57"/>
      <c r="O10" s="57"/>
      <c r="P10" s="57"/>
      <c r="Q10" s="57"/>
      <c r="R10" s="57"/>
      <c r="S10" s="57"/>
      <c r="T10" s="57"/>
      <c r="U10" s="57"/>
      <c r="V10" s="57"/>
      <c r="W10" s="57"/>
      <c r="X10" s="57"/>
      <c r="Y10" s="57" t="s">
        <v>5</v>
      </c>
      <c r="Z10" s="57"/>
      <c r="AA10" s="57"/>
      <c r="AB10" s="57"/>
      <c r="AC10" s="57"/>
      <c r="AD10" s="57"/>
      <c r="AE10" s="57"/>
      <c r="AF10" s="57"/>
      <c r="AG10" s="57"/>
      <c r="AH10" s="57"/>
      <c r="AI10" s="57"/>
      <c r="AJ10" s="57"/>
      <c r="AK10" s="57"/>
      <c r="AL10" s="57"/>
      <c r="AM10" s="57"/>
      <c r="AN10" s="4"/>
      <c r="AO10" s="9"/>
      <c r="AP10" s="9"/>
      <c r="AQ10" s="9"/>
      <c r="AR10" s="9"/>
      <c r="AS10" s="9"/>
      <c r="AT10" s="9"/>
      <c r="AU10" s="9"/>
      <c r="AV10" s="9"/>
      <c r="AW10" s="9"/>
      <c r="AX10" s="9"/>
    </row>
    <row r="11" spans="1:50" s="11" customFormat="1" ht="18.75" customHeight="1" x14ac:dyDescent="0.25">
      <c r="A11" s="58"/>
      <c r="B11" s="58"/>
      <c r="C11" s="58"/>
      <c r="D11" s="58"/>
      <c r="E11" s="58"/>
      <c r="F11" s="58"/>
      <c r="G11" s="58"/>
      <c r="H11" s="58"/>
      <c r="I11" s="58"/>
      <c r="J11" s="58"/>
      <c r="K11" s="58"/>
      <c r="L11" s="58"/>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6"/>
      <c r="AO11" s="14"/>
      <c r="AP11" s="14"/>
    </row>
    <row r="12" spans="1:50" ht="4.9000000000000004" customHeight="1" x14ac:dyDescent="0.25">
      <c r="A12" s="64"/>
      <c r="B12" s="64"/>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8"/>
      <c r="AO12" s="15"/>
      <c r="AP12" s="15"/>
    </row>
    <row r="13" spans="1:50" ht="15.75" customHeight="1" x14ac:dyDescent="0.25">
      <c r="A13" s="57" t="s">
        <v>6</v>
      </c>
      <c r="B13" s="57"/>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row>
    <row r="14" spans="1:50" s="11" customFormat="1" ht="18.75" customHeight="1" x14ac:dyDescent="0.25">
      <c r="A14" s="63"/>
      <c r="B14" s="63"/>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
      <c r="AO14" s="16"/>
      <c r="AP14" s="16"/>
      <c r="AQ14" s="16"/>
      <c r="AR14" s="16"/>
      <c r="AS14" s="16"/>
      <c r="AT14" s="16"/>
      <c r="AU14" s="16"/>
      <c r="AV14" s="16"/>
    </row>
    <row r="15" spans="1:50" ht="4.9000000000000004" customHeight="1" x14ac:dyDescent="0.25">
      <c r="A15" s="64"/>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8"/>
      <c r="AO15" s="10"/>
      <c r="AP15" s="10"/>
      <c r="AQ15" s="10"/>
      <c r="AR15" s="10"/>
      <c r="AS15" s="10"/>
      <c r="AT15" s="10"/>
      <c r="AU15" s="10"/>
      <c r="AV15" s="10"/>
    </row>
    <row r="16" spans="1:50" ht="15.75" customHeight="1" x14ac:dyDescent="0.25">
      <c r="A16" s="57" t="s">
        <v>7</v>
      </c>
      <c r="B16" s="57"/>
      <c r="C16" s="57"/>
      <c r="D16" s="57"/>
      <c r="E16" s="57"/>
      <c r="F16" s="57"/>
      <c r="G16" s="57"/>
      <c r="H16" s="57"/>
      <c r="I16" s="57" t="s">
        <v>118</v>
      </c>
      <c r="J16" s="57"/>
      <c r="K16" s="57"/>
      <c r="L16" s="57"/>
      <c r="M16" s="57"/>
      <c r="N16" s="57"/>
      <c r="O16" s="57"/>
      <c r="P16" s="57"/>
      <c r="Q16" s="57"/>
      <c r="R16" s="57"/>
      <c r="S16" s="57"/>
      <c r="T16" s="57"/>
      <c r="U16" s="57"/>
      <c r="V16" s="57"/>
      <c r="W16" s="57"/>
      <c r="X16" s="57"/>
      <c r="Y16" s="57"/>
      <c r="Z16" s="57"/>
      <c r="AA16" s="57"/>
      <c r="AB16" s="57"/>
      <c r="AC16" s="57"/>
      <c r="AD16" s="57"/>
      <c r="AE16" s="57"/>
      <c r="AF16" s="57" t="s">
        <v>8</v>
      </c>
      <c r="AG16" s="57"/>
      <c r="AH16" s="57"/>
      <c r="AI16" s="57"/>
      <c r="AJ16" s="57"/>
      <c r="AK16" s="57"/>
      <c r="AL16" s="57"/>
      <c r="AM16" s="57"/>
      <c r="AW16" s="13"/>
    </row>
    <row r="17" spans="1:51" s="11" customFormat="1" ht="18.75" customHeight="1" x14ac:dyDescent="0.25">
      <c r="A17" s="63"/>
      <c r="B17" s="63"/>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
    </row>
    <row r="18" spans="1:51" ht="4.9000000000000004" customHeight="1" x14ac:dyDescent="0.25">
      <c r="A18" s="64"/>
      <c r="B18" s="64"/>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8"/>
    </row>
    <row r="19" spans="1:51" ht="18.75" customHeight="1" x14ac:dyDescent="0.25">
      <c r="A19" s="57" t="s">
        <v>9</v>
      </c>
      <c r="B19" s="57"/>
      <c r="C19" s="57"/>
      <c r="D19" s="57"/>
      <c r="E19" s="57"/>
      <c r="F19" s="57"/>
      <c r="G19" s="57"/>
      <c r="H19" s="57"/>
      <c r="I19" s="57" t="s">
        <v>119</v>
      </c>
      <c r="J19" s="57"/>
      <c r="K19" s="57"/>
      <c r="L19" s="57"/>
      <c r="M19" s="57"/>
      <c r="N19" s="57"/>
      <c r="O19" s="57"/>
      <c r="P19" s="57"/>
      <c r="Q19" s="57"/>
      <c r="R19" s="57"/>
      <c r="S19" s="57"/>
      <c r="T19" s="57"/>
      <c r="U19" s="57"/>
      <c r="V19" s="57"/>
      <c r="W19" s="57"/>
      <c r="X19" s="57"/>
      <c r="Y19" s="57"/>
      <c r="Z19" s="57"/>
      <c r="AA19" s="57"/>
      <c r="AB19" s="57"/>
      <c r="AC19" s="57"/>
      <c r="AD19" s="57"/>
      <c r="AE19" s="57"/>
      <c r="AF19" s="57" t="s">
        <v>10</v>
      </c>
      <c r="AG19" s="57"/>
      <c r="AH19" s="57"/>
      <c r="AI19" s="57"/>
      <c r="AJ19" s="57"/>
      <c r="AK19" s="57"/>
      <c r="AL19" s="57"/>
      <c r="AM19" s="57"/>
    </row>
    <row r="20" spans="1:51" s="11" customFormat="1" ht="18.75" customHeight="1" x14ac:dyDescent="0.25">
      <c r="A20" s="62"/>
      <c r="B20" s="62"/>
      <c r="C20" s="62"/>
      <c r="D20" s="62"/>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
    </row>
    <row r="21" spans="1:51" ht="7.5" customHeight="1" x14ac:dyDescent="0.25">
      <c r="A21" s="64"/>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row>
    <row r="22" spans="1:51" ht="19.899999999999999" customHeight="1" x14ac:dyDescent="0.25">
      <c r="A22" s="65" t="s">
        <v>11</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W22" s="1"/>
    </row>
    <row r="23" spans="1:51" ht="7.5" customHeight="1" x14ac:dyDescent="0.25">
      <c r="A23" s="64"/>
      <c r="B23" s="64"/>
      <c r="C23" s="64"/>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8"/>
    </row>
    <row r="24" spans="1:51" ht="16.5" customHeight="1" x14ac:dyDescent="0.25">
      <c r="A24" s="60" t="s">
        <v>12</v>
      </c>
      <c r="B24" s="61"/>
      <c r="C24" s="61"/>
      <c r="D24" s="61"/>
      <c r="E24" s="61"/>
      <c r="F24" s="61"/>
      <c r="G24" s="61"/>
      <c r="H24" s="61"/>
      <c r="I24" s="61"/>
      <c r="J24" s="60" t="s">
        <v>13</v>
      </c>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c r="AL24" s="61"/>
      <c r="AM24" s="73"/>
      <c r="AN24" s="8"/>
    </row>
    <row r="25" spans="1:51" ht="23.45" customHeight="1" x14ac:dyDescent="0.25">
      <c r="A25" s="57" t="s">
        <v>14</v>
      </c>
      <c r="B25" s="57"/>
      <c r="C25" s="57"/>
      <c r="D25" s="57"/>
      <c r="E25" s="57"/>
      <c r="F25" s="57"/>
      <c r="G25" s="57"/>
      <c r="H25" s="57"/>
      <c r="I25" s="57"/>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8"/>
      <c r="AY25" s="4"/>
    </row>
    <row r="26" spans="1:51" ht="23.45" customHeight="1" x14ac:dyDescent="0.25">
      <c r="A26" s="137" t="s">
        <v>15</v>
      </c>
      <c r="B26" s="137"/>
      <c r="C26" s="137"/>
      <c r="D26" s="137"/>
      <c r="E26" s="137"/>
      <c r="F26" s="137"/>
      <c r="G26" s="137"/>
      <c r="H26" s="137"/>
      <c r="I26" s="137"/>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8"/>
    </row>
    <row r="27" spans="1:51" ht="49.9" customHeight="1" x14ac:dyDescent="0.25">
      <c r="A27" s="77" t="s">
        <v>16</v>
      </c>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8"/>
      <c r="AY27" s="4"/>
    </row>
    <row r="28" spans="1:51" ht="7.5" customHeight="1" x14ac:dyDescent="0.25">
      <c r="A28" s="23"/>
      <c r="AN28" s="8"/>
    </row>
    <row r="29" spans="1:51" ht="19.899999999999999" customHeight="1" x14ac:dyDescent="0.25">
      <c r="A29" s="65" t="s">
        <v>17</v>
      </c>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W29" s="1"/>
    </row>
    <row r="30" spans="1:51" ht="10.5" customHeight="1" x14ac:dyDescent="0.25">
      <c r="A30" s="17"/>
      <c r="B30" s="17"/>
      <c r="C30" s="17"/>
      <c r="D30" s="17"/>
      <c r="E30" s="17"/>
      <c r="F30" s="17"/>
      <c r="G30" s="17"/>
      <c r="H30" s="17"/>
      <c r="I30" s="17"/>
      <c r="J30" s="17"/>
      <c r="K30" s="17"/>
      <c r="L30" s="17"/>
      <c r="M30" s="17"/>
      <c r="N30" s="17"/>
      <c r="O30" s="17"/>
      <c r="P30" s="17"/>
      <c r="Q30" s="17"/>
      <c r="R30" s="17"/>
      <c r="S30" s="17"/>
      <c r="T30" s="17"/>
      <c r="U30" s="17"/>
      <c r="V30" s="4"/>
      <c r="W30" s="17"/>
      <c r="X30" s="17"/>
      <c r="Y30" s="17"/>
      <c r="Z30" s="17"/>
      <c r="AA30" s="17"/>
      <c r="AB30" s="17"/>
      <c r="AC30" s="17"/>
      <c r="AD30" s="17"/>
      <c r="AE30" s="17"/>
      <c r="AF30" s="17"/>
      <c r="AG30" s="17"/>
      <c r="AH30" s="17"/>
      <c r="AI30" s="17"/>
      <c r="AJ30" s="17"/>
      <c r="AK30" s="17"/>
      <c r="AL30" s="17"/>
      <c r="AM30" s="17"/>
      <c r="AN30" s="8"/>
    </row>
    <row r="31" spans="1:51" ht="34.15" customHeight="1" x14ac:dyDescent="0.25">
      <c r="A31" s="74" t="s">
        <v>18</v>
      </c>
      <c r="B31" s="75"/>
      <c r="C31" s="75"/>
      <c r="D31" s="75"/>
      <c r="E31" s="76" t="s">
        <v>117</v>
      </c>
      <c r="F31" s="76"/>
      <c r="G31" s="57" t="s">
        <v>98</v>
      </c>
      <c r="H31" s="57"/>
      <c r="I31" s="57"/>
      <c r="J31" s="57"/>
      <c r="K31" s="57"/>
      <c r="L31" s="57"/>
      <c r="M31" s="57"/>
      <c r="N31" s="57"/>
      <c r="O31" s="57" t="s">
        <v>19</v>
      </c>
      <c r="P31" s="57"/>
      <c r="Q31" s="57"/>
      <c r="R31" s="57"/>
      <c r="S31" s="57"/>
      <c r="T31" s="57"/>
      <c r="U31" s="57"/>
      <c r="V31" s="57"/>
      <c r="W31" s="57"/>
      <c r="X31" s="57"/>
      <c r="Y31" s="57"/>
      <c r="Z31" s="57"/>
      <c r="AA31" s="57"/>
      <c r="AB31" s="57" t="s">
        <v>106</v>
      </c>
      <c r="AC31" s="57"/>
      <c r="AD31" s="57"/>
      <c r="AE31" s="57"/>
      <c r="AF31" s="57"/>
      <c r="AG31" s="81" t="s">
        <v>97</v>
      </c>
      <c r="AH31" s="82"/>
      <c r="AI31" s="82"/>
      <c r="AJ31" s="82"/>
      <c r="AK31" s="82"/>
      <c r="AL31" s="82"/>
      <c r="AM31" s="83"/>
      <c r="AN31" s="8"/>
    </row>
    <row r="32" spans="1:51" ht="22.9" customHeight="1" x14ac:dyDescent="0.25">
      <c r="A32" s="78"/>
      <c r="B32" s="79"/>
      <c r="C32" s="79"/>
      <c r="D32" s="79"/>
      <c r="E32" s="80"/>
      <c r="F32" s="80"/>
      <c r="G32" s="78"/>
      <c r="H32" s="79"/>
      <c r="I32" s="79"/>
      <c r="J32" s="79"/>
      <c r="K32" s="79"/>
      <c r="L32" s="79"/>
      <c r="M32" s="79"/>
      <c r="N32" s="79"/>
      <c r="O32" s="84"/>
      <c r="P32" s="84"/>
      <c r="Q32" s="84"/>
      <c r="R32" s="84"/>
      <c r="S32" s="84"/>
      <c r="T32" s="84"/>
      <c r="U32" s="84"/>
      <c r="V32" s="84"/>
      <c r="W32" s="84"/>
      <c r="X32" s="84"/>
      <c r="Y32" s="84"/>
      <c r="Z32" s="84"/>
      <c r="AA32" s="84"/>
      <c r="AB32" s="85"/>
      <c r="AC32" s="85"/>
      <c r="AD32" s="85"/>
      <c r="AE32" s="85"/>
      <c r="AF32" s="85"/>
      <c r="AG32" s="86"/>
      <c r="AH32" s="87"/>
      <c r="AI32" s="87"/>
      <c r="AJ32" s="87"/>
      <c r="AK32" s="87"/>
      <c r="AL32" s="87"/>
      <c r="AM32" s="88"/>
      <c r="AN32" s="1" t="str">
        <f>IF(OR(A32="",A32="SELECCIONE"),"",IF(A32="SECUNDARIA","SECUNDARIA","OTROS"))</f>
        <v/>
      </c>
      <c r="AO32" s="1"/>
      <c r="AP32" s="1"/>
      <c r="AQ32" s="1"/>
      <c r="AR32" s="1"/>
      <c r="AS32" s="1"/>
    </row>
    <row r="33" spans="1:49" ht="22.9" customHeight="1" x14ac:dyDescent="0.25">
      <c r="A33" s="78"/>
      <c r="B33" s="79"/>
      <c r="C33" s="79"/>
      <c r="D33" s="79"/>
      <c r="E33" s="80"/>
      <c r="F33" s="80"/>
      <c r="G33" s="78"/>
      <c r="H33" s="79"/>
      <c r="I33" s="79"/>
      <c r="J33" s="79"/>
      <c r="K33" s="79"/>
      <c r="L33" s="79"/>
      <c r="M33" s="79"/>
      <c r="N33" s="79"/>
      <c r="O33" s="89"/>
      <c r="P33" s="89"/>
      <c r="Q33" s="89"/>
      <c r="R33" s="89"/>
      <c r="S33" s="89"/>
      <c r="T33" s="89"/>
      <c r="U33" s="89"/>
      <c r="V33" s="89"/>
      <c r="W33" s="89"/>
      <c r="X33" s="89"/>
      <c r="Y33" s="89"/>
      <c r="Z33" s="89"/>
      <c r="AA33" s="89"/>
      <c r="AB33" s="85"/>
      <c r="AC33" s="85"/>
      <c r="AD33" s="85"/>
      <c r="AE33" s="85"/>
      <c r="AF33" s="85"/>
      <c r="AG33" s="86"/>
      <c r="AH33" s="87"/>
      <c r="AI33" s="87"/>
      <c r="AJ33" s="87"/>
      <c r="AK33" s="87"/>
      <c r="AL33" s="87"/>
      <c r="AM33" s="88"/>
      <c r="AN33" s="1" t="str">
        <f>IF(OR(A33="",A33="SELECCIONE"),"",IF(A33="SECUNDARIA","SECUNDARIA","OTROS"))</f>
        <v/>
      </c>
      <c r="AO33" s="1"/>
      <c r="AP33" s="1"/>
      <c r="AQ33" s="1"/>
      <c r="AR33" s="1"/>
      <c r="AS33" s="1"/>
    </row>
    <row r="34" spans="1:49" ht="22.9" customHeight="1" x14ac:dyDescent="0.25">
      <c r="A34" s="78"/>
      <c r="B34" s="79"/>
      <c r="C34" s="79"/>
      <c r="D34" s="79"/>
      <c r="E34" s="80"/>
      <c r="F34" s="80"/>
      <c r="G34" s="78"/>
      <c r="H34" s="79"/>
      <c r="I34" s="79"/>
      <c r="J34" s="79"/>
      <c r="K34" s="79"/>
      <c r="L34" s="79"/>
      <c r="M34" s="79"/>
      <c r="N34" s="79"/>
      <c r="O34" s="84"/>
      <c r="P34" s="84"/>
      <c r="Q34" s="84"/>
      <c r="R34" s="84"/>
      <c r="S34" s="84"/>
      <c r="T34" s="84"/>
      <c r="U34" s="84"/>
      <c r="V34" s="84"/>
      <c r="W34" s="84"/>
      <c r="X34" s="84"/>
      <c r="Y34" s="84"/>
      <c r="Z34" s="84"/>
      <c r="AA34" s="84"/>
      <c r="AB34" s="85"/>
      <c r="AC34" s="85"/>
      <c r="AD34" s="85"/>
      <c r="AE34" s="85"/>
      <c r="AF34" s="85"/>
      <c r="AG34" s="86"/>
      <c r="AH34" s="87"/>
      <c r="AI34" s="87"/>
      <c r="AJ34" s="87"/>
      <c r="AK34" s="87"/>
      <c r="AL34" s="87"/>
      <c r="AM34" s="88"/>
      <c r="AN34" s="1" t="str">
        <f>IF(OR(A34="",A34="SELECCIONE"),"",IF(A34="SECUNDARIA","SECUNDARIA","OTROS"))</f>
        <v/>
      </c>
      <c r="AO34" s="1"/>
      <c r="AP34" s="1"/>
      <c r="AQ34" s="1"/>
      <c r="AR34" s="1"/>
      <c r="AS34" s="1"/>
    </row>
    <row r="35" spans="1:49" ht="22.9" customHeight="1" x14ac:dyDescent="0.25">
      <c r="A35" s="78"/>
      <c r="B35" s="79"/>
      <c r="C35" s="79"/>
      <c r="D35" s="79"/>
      <c r="E35" s="80"/>
      <c r="F35" s="80"/>
      <c r="G35" s="78"/>
      <c r="H35" s="79"/>
      <c r="I35" s="79"/>
      <c r="J35" s="79"/>
      <c r="K35" s="79"/>
      <c r="L35" s="79"/>
      <c r="M35" s="79"/>
      <c r="N35" s="79"/>
      <c r="O35" s="84"/>
      <c r="P35" s="84"/>
      <c r="Q35" s="84"/>
      <c r="R35" s="84"/>
      <c r="S35" s="84"/>
      <c r="T35" s="84"/>
      <c r="U35" s="84"/>
      <c r="V35" s="84"/>
      <c r="W35" s="84"/>
      <c r="X35" s="84"/>
      <c r="Y35" s="84"/>
      <c r="Z35" s="84"/>
      <c r="AA35" s="84"/>
      <c r="AB35" s="85"/>
      <c r="AC35" s="85"/>
      <c r="AD35" s="85"/>
      <c r="AE35" s="85"/>
      <c r="AF35" s="85"/>
      <c r="AG35" s="86"/>
      <c r="AH35" s="87"/>
      <c r="AI35" s="87"/>
      <c r="AJ35" s="87"/>
      <c r="AK35" s="87"/>
      <c r="AL35" s="87"/>
      <c r="AM35" s="88"/>
      <c r="AO35" s="1"/>
      <c r="AP35" s="1"/>
      <c r="AQ35" s="1"/>
      <c r="AR35" s="1"/>
      <c r="AS35" s="1"/>
    </row>
    <row r="36" spans="1:49" ht="10.5" customHeight="1"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O36" s="1"/>
      <c r="AP36" s="1"/>
      <c r="AQ36" s="1"/>
      <c r="AR36" s="1"/>
      <c r="AS36" s="1"/>
    </row>
    <row r="37" spans="1:49" ht="19.899999999999999" customHeight="1" x14ac:dyDescent="0.25">
      <c r="A37" s="65" t="s">
        <v>20</v>
      </c>
      <c r="B37" s="65"/>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W37" s="1"/>
    </row>
    <row r="38" spans="1:49" ht="10.5" customHeight="1"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O38" s="1"/>
      <c r="AP38" s="1"/>
      <c r="AQ38" s="1"/>
      <c r="AR38" s="1"/>
      <c r="AS38" s="1"/>
    </row>
    <row r="39" spans="1:49" ht="30" customHeight="1" x14ac:dyDescent="0.25">
      <c r="A39" s="57" t="s">
        <v>21</v>
      </c>
      <c r="B39" s="57"/>
      <c r="C39" s="57"/>
      <c r="D39" s="57"/>
      <c r="E39" s="57"/>
      <c r="F39" s="57"/>
      <c r="G39" s="57"/>
      <c r="H39" s="57"/>
      <c r="I39" s="57"/>
      <c r="J39" s="90" t="s">
        <v>22</v>
      </c>
      <c r="K39" s="90"/>
      <c r="L39" s="90"/>
      <c r="M39" s="90"/>
      <c r="N39" s="90"/>
      <c r="O39" s="90"/>
      <c r="P39" s="90"/>
      <c r="Q39" s="90"/>
      <c r="R39" s="90"/>
      <c r="S39" s="90"/>
      <c r="T39" s="90"/>
      <c r="U39" s="90"/>
      <c r="V39" s="90"/>
      <c r="W39" s="90"/>
      <c r="X39" s="90"/>
      <c r="Y39" s="90"/>
      <c r="Z39" s="90"/>
      <c r="AA39" s="90"/>
      <c r="AB39" s="90" t="s">
        <v>23</v>
      </c>
      <c r="AC39" s="90"/>
      <c r="AD39" s="90"/>
      <c r="AE39" s="90"/>
      <c r="AF39" s="90"/>
      <c r="AG39" s="90" t="s">
        <v>24</v>
      </c>
      <c r="AH39" s="90"/>
      <c r="AI39" s="90"/>
      <c r="AJ39" s="90"/>
      <c r="AK39" s="90"/>
      <c r="AL39" s="90"/>
      <c r="AM39" s="90"/>
      <c r="AN39" s="2"/>
      <c r="AO39" s="3"/>
    </row>
    <row r="40" spans="1:49" ht="22.15" customHeight="1" x14ac:dyDescent="0.25">
      <c r="A40" s="58"/>
      <c r="B40" s="58"/>
      <c r="C40" s="58"/>
      <c r="D40" s="58"/>
      <c r="E40" s="58"/>
      <c r="F40" s="58"/>
      <c r="G40" s="58"/>
      <c r="H40" s="58"/>
      <c r="I40" s="58"/>
      <c r="J40" s="80"/>
      <c r="K40" s="80"/>
      <c r="L40" s="80"/>
      <c r="M40" s="80"/>
      <c r="N40" s="80"/>
      <c r="O40" s="80"/>
      <c r="P40" s="80"/>
      <c r="Q40" s="80"/>
      <c r="R40" s="80"/>
      <c r="S40" s="80"/>
      <c r="T40" s="80"/>
      <c r="U40" s="80"/>
      <c r="V40" s="80"/>
      <c r="W40" s="80"/>
      <c r="X40" s="80"/>
      <c r="Y40" s="80"/>
      <c r="Z40" s="80"/>
      <c r="AA40" s="80"/>
      <c r="AB40" s="91"/>
      <c r="AC40" s="91"/>
      <c r="AD40" s="91"/>
      <c r="AE40" s="91"/>
      <c r="AF40" s="91"/>
      <c r="AG40" s="58"/>
      <c r="AH40" s="58"/>
      <c r="AI40" s="58"/>
      <c r="AJ40" s="58"/>
      <c r="AK40" s="58"/>
      <c r="AL40" s="58"/>
      <c r="AM40" s="58"/>
      <c r="AN40" s="2"/>
      <c r="AO40" s="3"/>
    </row>
    <row r="41" spans="1:49" ht="22.15" customHeight="1" x14ac:dyDescent="0.25">
      <c r="A41" s="58"/>
      <c r="B41" s="58"/>
      <c r="C41" s="58"/>
      <c r="D41" s="58"/>
      <c r="E41" s="58"/>
      <c r="F41" s="58"/>
      <c r="G41" s="58"/>
      <c r="H41" s="58"/>
      <c r="I41" s="58"/>
      <c r="J41" s="80"/>
      <c r="K41" s="80"/>
      <c r="L41" s="80"/>
      <c r="M41" s="80"/>
      <c r="N41" s="80"/>
      <c r="O41" s="80"/>
      <c r="P41" s="80"/>
      <c r="Q41" s="80"/>
      <c r="R41" s="80"/>
      <c r="S41" s="80"/>
      <c r="T41" s="80"/>
      <c r="U41" s="80"/>
      <c r="V41" s="80"/>
      <c r="W41" s="80"/>
      <c r="X41" s="80"/>
      <c r="Y41" s="80"/>
      <c r="Z41" s="80"/>
      <c r="AA41" s="80"/>
      <c r="AB41" s="91"/>
      <c r="AC41" s="91"/>
      <c r="AD41" s="91"/>
      <c r="AE41" s="91"/>
      <c r="AF41" s="91"/>
      <c r="AG41" s="58"/>
      <c r="AH41" s="58"/>
      <c r="AI41" s="58"/>
      <c r="AJ41" s="58"/>
      <c r="AK41" s="58"/>
      <c r="AL41" s="58"/>
      <c r="AM41" s="58"/>
    </row>
    <row r="42" spans="1:49" ht="22.15" customHeight="1" x14ac:dyDescent="0.25">
      <c r="A42" s="58"/>
      <c r="B42" s="58"/>
      <c r="C42" s="58"/>
      <c r="D42" s="58"/>
      <c r="E42" s="58"/>
      <c r="F42" s="58"/>
      <c r="G42" s="58"/>
      <c r="H42" s="58"/>
      <c r="I42" s="58"/>
      <c r="J42" s="80"/>
      <c r="K42" s="80"/>
      <c r="L42" s="80"/>
      <c r="M42" s="80"/>
      <c r="N42" s="80"/>
      <c r="O42" s="80"/>
      <c r="P42" s="80"/>
      <c r="Q42" s="80"/>
      <c r="R42" s="80"/>
      <c r="S42" s="80"/>
      <c r="T42" s="80"/>
      <c r="U42" s="80"/>
      <c r="V42" s="80"/>
      <c r="W42" s="80"/>
      <c r="X42" s="80"/>
      <c r="Y42" s="80"/>
      <c r="Z42" s="80"/>
      <c r="AA42" s="80"/>
      <c r="AB42" s="91"/>
      <c r="AC42" s="91"/>
      <c r="AD42" s="91"/>
      <c r="AE42" s="91"/>
      <c r="AF42" s="91"/>
      <c r="AG42" s="58"/>
      <c r="AH42" s="58"/>
      <c r="AI42" s="58"/>
      <c r="AJ42" s="58"/>
      <c r="AK42" s="58"/>
      <c r="AL42" s="58"/>
      <c r="AM42" s="58"/>
    </row>
    <row r="43" spans="1:49" ht="10.15" customHeight="1"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8"/>
    </row>
    <row r="44" spans="1:49" ht="19.899999999999999" customHeight="1" x14ac:dyDescent="0.25">
      <c r="A44" s="65" t="s">
        <v>26</v>
      </c>
      <c r="B44" s="65"/>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W44" s="1"/>
    </row>
    <row r="45" spans="1:49" ht="10.5" customHeight="1"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8"/>
      <c r="AP45" s="1"/>
      <c r="AQ45" s="1"/>
    </row>
    <row r="46" spans="1:49" ht="35.450000000000003" customHeight="1" x14ac:dyDescent="0.25">
      <c r="A46" s="98" t="s">
        <v>77</v>
      </c>
      <c r="B46" s="98"/>
      <c r="C46" s="98"/>
      <c r="D46" s="98"/>
      <c r="E46" s="98"/>
      <c r="F46" s="98"/>
      <c r="G46" s="98" t="s">
        <v>101</v>
      </c>
      <c r="H46" s="98"/>
      <c r="I46" s="98"/>
      <c r="J46" s="98"/>
      <c r="K46" s="98"/>
      <c r="L46" s="98"/>
      <c r="M46" s="98"/>
      <c r="N46" s="98"/>
      <c r="O46" s="98" t="s">
        <v>19</v>
      </c>
      <c r="P46" s="98"/>
      <c r="Q46" s="98"/>
      <c r="R46" s="98"/>
      <c r="S46" s="98"/>
      <c r="T46" s="98"/>
      <c r="U46" s="98"/>
      <c r="V46" s="98"/>
      <c r="W46" s="98"/>
      <c r="X46" s="98"/>
      <c r="Y46" s="98"/>
      <c r="Z46" s="98"/>
      <c r="AA46" s="98"/>
      <c r="AB46" s="98" t="s">
        <v>107</v>
      </c>
      <c r="AC46" s="98"/>
      <c r="AD46" s="98"/>
      <c r="AE46" s="98"/>
      <c r="AF46" s="98"/>
      <c r="AG46" s="95" t="s">
        <v>12</v>
      </c>
      <c r="AH46" s="96"/>
      <c r="AI46" s="96"/>
      <c r="AJ46" s="96"/>
      <c r="AK46" s="96"/>
      <c r="AL46" s="96"/>
      <c r="AM46" s="97"/>
      <c r="AN46" s="8"/>
      <c r="AP46" s="1"/>
      <c r="AQ46" s="1"/>
    </row>
    <row r="47" spans="1:49" ht="16.899999999999999" customHeight="1" x14ac:dyDescent="0.25">
      <c r="A47" s="87"/>
      <c r="B47" s="87"/>
      <c r="C47" s="87"/>
      <c r="D47" s="87"/>
      <c r="E47" s="87"/>
      <c r="F47" s="88"/>
      <c r="G47" s="78"/>
      <c r="H47" s="79"/>
      <c r="I47" s="79"/>
      <c r="J47" s="79"/>
      <c r="K47" s="79"/>
      <c r="L47" s="79"/>
      <c r="M47" s="79"/>
      <c r="N47" s="79"/>
      <c r="O47" s="92"/>
      <c r="P47" s="93"/>
      <c r="Q47" s="93"/>
      <c r="R47" s="93"/>
      <c r="S47" s="93"/>
      <c r="T47" s="93"/>
      <c r="U47" s="93"/>
      <c r="V47" s="93"/>
      <c r="W47" s="93"/>
      <c r="X47" s="93"/>
      <c r="Y47" s="93"/>
      <c r="Z47" s="93"/>
      <c r="AA47" s="94"/>
      <c r="AB47" s="85"/>
      <c r="AC47" s="85"/>
      <c r="AD47" s="85"/>
      <c r="AE47" s="85"/>
      <c r="AF47" s="85"/>
      <c r="AG47" s="86"/>
      <c r="AH47" s="87"/>
      <c r="AI47" s="87"/>
      <c r="AJ47" s="87"/>
      <c r="AK47" s="87"/>
      <c r="AL47" s="87"/>
      <c r="AM47" s="88"/>
      <c r="AN47" s="2"/>
      <c r="AO47" s="18"/>
    </row>
    <row r="48" spans="1:49" ht="16.899999999999999" customHeight="1" x14ac:dyDescent="0.25">
      <c r="A48" s="87"/>
      <c r="B48" s="87"/>
      <c r="C48" s="87"/>
      <c r="D48" s="87"/>
      <c r="E48" s="87"/>
      <c r="F48" s="88"/>
      <c r="G48" s="78"/>
      <c r="H48" s="79"/>
      <c r="I48" s="79"/>
      <c r="J48" s="79"/>
      <c r="K48" s="79"/>
      <c r="L48" s="79"/>
      <c r="M48" s="79"/>
      <c r="N48" s="79"/>
      <c r="O48" s="92"/>
      <c r="P48" s="93"/>
      <c r="Q48" s="93"/>
      <c r="R48" s="93"/>
      <c r="S48" s="93"/>
      <c r="T48" s="93"/>
      <c r="U48" s="93"/>
      <c r="V48" s="93"/>
      <c r="W48" s="93"/>
      <c r="X48" s="93"/>
      <c r="Y48" s="93"/>
      <c r="Z48" s="93"/>
      <c r="AA48" s="94"/>
      <c r="AB48" s="85"/>
      <c r="AC48" s="85"/>
      <c r="AD48" s="85"/>
      <c r="AE48" s="85"/>
      <c r="AF48" s="85"/>
      <c r="AG48" s="86"/>
      <c r="AH48" s="87"/>
      <c r="AI48" s="87"/>
      <c r="AJ48" s="87"/>
      <c r="AK48" s="87"/>
      <c r="AL48" s="87"/>
      <c r="AM48" s="88"/>
      <c r="AO48" s="18"/>
    </row>
    <row r="49" spans="1:55" ht="16.899999999999999" customHeight="1" x14ac:dyDescent="0.25">
      <c r="A49" s="87"/>
      <c r="B49" s="87"/>
      <c r="C49" s="87"/>
      <c r="D49" s="87"/>
      <c r="E49" s="87"/>
      <c r="F49" s="88"/>
      <c r="G49" s="78"/>
      <c r="H49" s="79"/>
      <c r="I49" s="79"/>
      <c r="J49" s="79"/>
      <c r="K49" s="79"/>
      <c r="L49" s="79"/>
      <c r="M49" s="79"/>
      <c r="N49" s="79"/>
      <c r="O49" s="92"/>
      <c r="P49" s="93"/>
      <c r="Q49" s="93"/>
      <c r="R49" s="93"/>
      <c r="S49" s="93"/>
      <c r="T49" s="93"/>
      <c r="U49" s="93"/>
      <c r="V49" s="93"/>
      <c r="W49" s="93"/>
      <c r="X49" s="93"/>
      <c r="Y49" s="93"/>
      <c r="Z49" s="93"/>
      <c r="AA49" s="94"/>
      <c r="AB49" s="85"/>
      <c r="AC49" s="85"/>
      <c r="AD49" s="85"/>
      <c r="AE49" s="85"/>
      <c r="AF49" s="85"/>
      <c r="AG49" s="86"/>
      <c r="AH49" s="87"/>
      <c r="AI49" s="87"/>
      <c r="AJ49" s="87"/>
      <c r="AK49" s="87"/>
      <c r="AL49" s="87"/>
      <c r="AM49" s="88"/>
      <c r="AO49" s="18"/>
      <c r="AY49" s="19"/>
    </row>
    <row r="50" spans="1:55" ht="16.899999999999999" customHeight="1" x14ac:dyDescent="0.25">
      <c r="A50" s="87"/>
      <c r="B50" s="87"/>
      <c r="C50" s="87"/>
      <c r="D50" s="87"/>
      <c r="E50" s="87"/>
      <c r="F50" s="88"/>
      <c r="G50" s="78"/>
      <c r="H50" s="79"/>
      <c r="I50" s="79"/>
      <c r="J50" s="79"/>
      <c r="K50" s="79"/>
      <c r="L50" s="79"/>
      <c r="M50" s="79"/>
      <c r="N50" s="79"/>
      <c r="O50" s="92"/>
      <c r="P50" s="93"/>
      <c r="Q50" s="93"/>
      <c r="R50" s="93"/>
      <c r="S50" s="93"/>
      <c r="T50" s="93"/>
      <c r="U50" s="93"/>
      <c r="V50" s="93"/>
      <c r="W50" s="93"/>
      <c r="X50" s="93"/>
      <c r="Y50" s="93"/>
      <c r="Z50" s="93"/>
      <c r="AA50" s="94"/>
      <c r="AB50" s="85"/>
      <c r="AC50" s="85"/>
      <c r="AD50" s="85"/>
      <c r="AE50" s="85"/>
      <c r="AF50" s="85"/>
      <c r="AG50" s="86"/>
      <c r="AH50" s="87"/>
      <c r="AI50" s="87"/>
      <c r="AJ50" s="87"/>
      <c r="AK50" s="87"/>
      <c r="AL50" s="87"/>
      <c r="AM50" s="88"/>
      <c r="AO50" s="18"/>
    </row>
    <row r="51" spans="1:55" ht="16.899999999999999" customHeight="1" x14ac:dyDescent="0.25">
      <c r="A51" s="87"/>
      <c r="B51" s="87"/>
      <c r="C51" s="87"/>
      <c r="D51" s="87"/>
      <c r="E51" s="87"/>
      <c r="F51" s="88"/>
      <c r="G51" s="78"/>
      <c r="H51" s="79"/>
      <c r="I51" s="79"/>
      <c r="J51" s="79"/>
      <c r="K51" s="79"/>
      <c r="L51" s="79"/>
      <c r="M51" s="79"/>
      <c r="N51" s="79"/>
      <c r="O51" s="92"/>
      <c r="P51" s="93"/>
      <c r="Q51" s="93"/>
      <c r="R51" s="93"/>
      <c r="S51" s="93"/>
      <c r="T51" s="93"/>
      <c r="U51" s="93"/>
      <c r="V51" s="93"/>
      <c r="W51" s="93"/>
      <c r="X51" s="93"/>
      <c r="Y51" s="93"/>
      <c r="Z51" s="93"/>
      <c r="AA51" s="94"/>
      <c r="AB51" s="85"/>
      <c r="AC51" s="85"/>
      <c r="AD51" s="85"/>
      <c r="AE51" s="85"/>
      <c r="AF51" s="85"/>
      <c r="AG51" s="86"/>
      <c r="AH51" s="87"/>
      <c r="AI51" s="87"/>
      <c r="AJ51" s="87"/>
      <c r="AK51" s="87"/>
      <c r="AL51" s="87"/>
      <c r="AM51" s="88"/>
      <c r="AO51" s="18"/>
    </row>
    <row r="52" spans="1:55" ht="16.899999999999999" customHeight="1" x14ac:dyDescent="0.25">
      <c r="A52" s="87"/>
      <c r="B52" s="87"/>
      <c r="C52" s="87"/>
      <c r="D52" s="87"/>
      <c r="E52" s="87"/>
      <c r="F52" s="88"/>
      <c r="G52" s="78"/>
      <c r="H52" s="79"/>
      <c r="I52" s="79"/>
      <c r="J52" s="79"/>
      <c r="K52" s="79"/>
      <c r="L52" s="79"/>
      <c r="M52" s="79"/>
      <c r="N52" s="79"/>
      <c r="O52" s="92"/>
      <c r="P52" s="93"/>
      <c r="Q52" s="93"/>
      <c r="R52" s="93"/>
      <c r="S52" s="93"/>
      <c r="T52" s="93"/>
      <c r="U52" s="93"/>
      <c r="V52" s="93"/>
      <c r="W52" s="93"/>
      <c r="X52" s="93"/>
      <c r="Y52" s="93"/>
      <c r="Z52" s="93"/>
      <c r="AA52" s="94"/>
      <c r="AB52" s="85"/>
      <c r="AC52" s="85"/>
      <c r="AD52" s="85"/>
      <c r="AE52" s="85"/>
      <c r="AF52" s="85"/>
      <c r="AG52" s="86"/>
      <c r="AH52" s="87"/>
      <c r="AI52" s="87"/>
      <c r="AJ52" s="87"/>
      <c r="AK52" s="87"/>
      <c r="AL52" s="87"/>
      <c r="AM52" s="88"/>
      <c r="AO52" s="18"/>
    </row>
    <row r="53" spans="1:55" ht="18.600000000000001" customHeight="1" x14ac:dyDescent="0.25">
      <c r="A53" s="37" t="s">
        <v>103</v>
      </c>
      <c r="B53" s="37"/>
      <c r="C53" s="37"/>
      <c r="D53" s="37"/>
      <c r="E53" s="37"/>
      <c r="F53" s="37"/>
      <c r="G53" s="37"/>
      <c r="H53" s="37"/>
      <c r="I53" s="3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8"/>
    </row>
    <row r="54" spans="1:55" ht="13.9" customHeight="1"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8"/>
    </row>
    <row r="55" spans="1:55" ht="19.899999999999999" customHeight="1" x14ac:dyDescent="0.25">
      <c r="A55" s="99" t="s">
        <v>27</v>
      </c>
      <c r="B55" s="100"/>
      <c r="C55" s="100"/>
      <c r="D55" s="100"/>
      <c r="E55" s="100"/>
      <c r="F55" s="100"/>
      <c r="G55" s="100"/>
      <c r="H55" s="100"/>
      <c r="I55" s="100"/>
      <c r="J55" s="100"/>
      <c r="K55" s="100"/>
      <c r="L55" s="100"/>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c r="AL55" s="100"/>
      <c r="AM55" s="100"/>
      <c r="AW55" s="1"/>
    </row>
    <row r="56" spans="1:55" ht="10.5" customHeight="1"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8"/>
    </row>
    <row r="57" spans="1:55" ht="25.15" customHeight="1" x14ac:dyDescent="0.25">
      <c r="A57" s="57" t="s">
        <v>28</v>
      </c>
      <c r="B57" s="57"/>
      <c r="C57" s="57"/>
      <c r="D57" s="57"/>
      <c r="E57" s="57"/>
      <c r="F57" s="57"/>
      <c r="G57" s="57"/>
      <c r="H57" s="57"/>
      <c r="I57" s="57"/>
      <c r="J57" s="57" t="s">
        <v>29</v>
      </c>
      <c r="K57" s="57"/>
      <c r="L57" s="57"/>
      <c r="M57" s="57"/>
      <c r="N57" s="57"/>
      <c r="O57" s="57"/>
      <c r="P57" s="57"/>
      <c r="Q57" s="57"/>
      <c r="R57" s="57"/>
      <c r="S57" s="57"/>
      <c r="T57" s="57" t="s">
        <v>105</v>
      </c>
      <c r="U57" s="57"/>
      <c r="V57" s="57" t="s">
        <v>30</v>
      </c>
      <c r="W57" s="57"/>
      <c r="X57" s="57"/>
      <c r="Y57" s="57"/>
      <c r="Z57" s="57"/>
      <c r="AA57" s="57"/>
      <c r="AB57" s="57" t="s">
        <v>31</v>
      </c>
      <c r="AC57" s="57"/>
      <c r="AD57" s="57"/>
      <c r="AE57" s="57"/>
      <c r="AF57" s="57"/>
      <c r="AG57" s="81" t="s">
        <v>12</v>
      </c>
      <c r="AH57" s="82"/>
      <c r="AI57" s="82"/>
      <c r="AJ57" s="82"/>
      <c r="AK57" s="82"/>
      <c r="AL57" s="82"/>
      <c r="AM57" s="83"/>
      <c r="AN57" s="8"/>
    </row>
    <row r="58" spans="1:55" ht="21.6" customHeight="1" x14ac:dyDescent="0.25">
      <c r="A58" s="78"/>
      <c r="B58" s="79"/>
      <c r="C58" s="79"/>
      <c r="D58" s="79"/>
      <c r="E58" s="79"/>
      <c r="F58" s="79"/>
      <c r="G58" s="79"/>
      <c r="H58" s="79"/>
      <c r="I58" s="79"/>
      <c r="J58" s="78"/>
      <c r="K58" s="79"/>
      <c r="L58" s="79"/>
      <c r="M58" s="79"/>
      <c r="N58" s="79"/>
      <c r="O58" s="79"/>
      <c r="P58" s="79"/>
      <c r="Q58" s="79"/>
      <c r="R58" s="79"/>
      <c r="S58" s="101"/>
      <c r="T58" s="102"/>
      <c r="U58" s="102"/>
      <c r="V58" s="103"/>
      <c r="W58" s="104"/>
      <c r="X58" s="104"/>
      <c r="Y58" s="104"/>
      <c r="Z58" s="104"/>
      <c r="AA58" s="105"/>
      <c r="AB58" s="103"/>
      <c r="AC58" s="104"/>
      <c r="AD58" s="104"/>
      <c r="AE58" s="104"/>
      <c r="AF58" s="105"/>
      <c r="AG58" s="86"/>
      <c r="AH58" s="87"/>
      <c r="AI58" s="87"/>
      <c r="AJ58" s="87"/>
      <c r="AK58" s="87"/>
      <c r="AL58" s="87"/>
      <c r="AM58" s="88"/>
      <c r="AO58" s="18"/>
      <c r="AX58" s="8">
        <v>1</v>
      </c>
      <c r="BC58" s="4"/>
    </row>
    <row r="59" spans="1:55" ht="21.6" customHeight="1" x14ac:dyDescent="0.25">
      <c r="A59" s="78"/>
      <c r="B59" s="79"/>
      <c r="C59" s="79"/>
      <c r="D59" s="79"/>
      <c r="E59" s="79"/>
      <c r="F59" s="79"/>
      <c r="G59" s="79"/>
      <c r="H59" s="79"/>
      <c r="I59" s="79"/>
      <c r="J59" s="78"/>
      <c r="K59" s="79"/>
      <c r="L59" s="79"/>
      <c r="M59" s="79"/>
      <c r="N59" s="79"/>
      <c r="O59" s="79"/>
      <c r="P59" s="79"/>
      <c r="Q59" s="79"/>
      <c r="R59" s="79"/>
      <c r="S59" s="101"/>
      <c r="T59" s="102"/>
      <c r="U59" s="102"/>
      <c r="V59" s="103"/>
      <c r="W59" s="104"/>
      <c r="X59" s="104"/>
      <c r="Y59" s="104"/>
      <c r="Z59" s="104"/>
      <c r="AA59" s="105"/>
      <c r="AB59" s="103"/>
      <c r="AC59" s="104"/>
      <c r="AD59" s="104"/>
      <c r="AE59" s="104"/>
      <c r="AF59" s="105"/>
      <c r="AG59" s="86"/>
      <c r="AH59" s="87"/>
      <c r="AI59" s="87"/>
      <c r="AJ59" s="87"/>
      <c r="AK59" s="87"/>
      <c r="AL59" s="87"/>
      <c r="AM59" s="88"/>
      <c r="AO59" s="18"/>
      <c r="BC59" s="4"/>
    </row>
    <row r="60" spans="1:55" ht="21.6" customHeight="1" x14ac:dyDescent="0.25">
      <c r="A60" s="78"/>
      <c r="B60" s="79"/>
      <c r="C60" s="79"/>
      <c r="D60" s="79"/>
      <c r="E60" s="79"/>
      <c r="F60" s="79"/>
      <c r="G60" s="79"/>
      <c r="H60" s="79"/>
      <c r="I60" s="79"/>
      <c r="J60" s="78"/>
      <c r="K60" s="79"/>
      <c r="L60" s="79"/>
      <c r="M60" s="79"/>
      <c r="N60" s="79"/>
      <c r="O60" s="79"/>
      <c r="P60" s="79"/>
      <c r="Q60" s="79"/>
      <c r="R60" s="79"/>
      <c r="S60" s="101"/>
      <c r="T60" s="102"/>
      <c r="U60" s="102"/>
      <c r="V60" s="103"/>
      <c r="W60" s="104"/>
      <c r="X60" s="104"/>
      <c r="Y60" s="104"/>
      <c r="Z60" s="104"/>
      <c r="AA60" s="105"/>
      <c r="AB60" s="103"/>
      <c r="AC60" s="104"/>
      <c r="AD60" s="104"/>
      <c r="AE60" s="104"/>
      <c r="AF60" s="105"/>
      <c r="AG60" s="86"/>
      <c r="AH60" s="87"/>
      <c r="AI60" s="87"/>
      <c r="AJ60" s="87"/>
      <c r="AK60" s="87"/>
      <c r="AL60" s="87"/>
      <c r="AM60" s="88"/>
      <c r="AO60" s="18"/>
      <c r="BC60" s="4"/>
    </row>
    <row r="61" spans="1:55" ht="21.6" customHeight="1" x14ac:dyDescent="0.25">
      <c r="A61" s="78"/>
      <c r="B61" s="79"/>
      <c r="C61" s="79"/>
      <c r="D61" s="79"/>
      <c r="E61" s="79"/>
      <c r="F61" s="79"/>
      <c r="G61" s="79"/>
      <c r="H61" s="79"/>
      <c r="I61" s="79"/>
      <c r="J61" s="78"/>
      <c r="K61" s="79"/>
      <c r="L61" s="79"/>
      <c r="M61" s="79"/>
      <c r="N61" s="79"/>
      <c r="O61" s="79"/>
      <c r="P61" s="79"/>
      <c r="Q61" s="79"/>
      <c r="R61" s="79"/>
      <c r="S61" s="101"/>
      <c r="T61" s="102"/>
      <c r="U61" s="102"/>
      <c r="V61" s="103"/>
      <c r="W61" s="104"/>
      <c r="X61" s="104"/>
      <c r="Y61" s="104"/>
      <c r="Z61" s="104"/>
      <c r="AA61" s="105"/>
      <c r="AB61" s="103"/>
      <c r="AC61" s="104"/>
      <c r="AD61" s="104"/>
      <c r="AE61" s="104"/>
      <c r="AF61" s="105"/>
      <c r="AG61" s="86"/>
      <c r="AH61" s="87"/>
      <c r="AI61" s="87"/>
      <c r="AJ61" s="87"/>
      <c r="AK61" s="87"/>
      <c r="AL61" s="87"/>
      <c r="AM61" s="88"/>
      <c r="AO61" s="18"/>
      <c r="BC61" s="4"/>
    </row>
    <row r="62" spans="1:55" ht="21.6" customHeight="1" x14ac:dyDescent="0.25">
      <c r="A62" s="78"/>
      <c r="B62" s="79"/>
      <c r="C62" s="79"/>
      <c r="D62" s="79"/>
      <c r="E62" s="79"/>
      <c r="F62" s="79"/>
      <c r="G62" s="79"/>
      <c r="H62" s="79"/>
      <c r="I62" s="79"/>
      <c r="J62" s="78"/>
      <c r="K62" s="79"/>
      <c r="L62" s="79"/>
      <c r="M62" s="79"/>
      <c r="N62" s="79"/>
      <c r="O62" s="79"/>
      <c r="P62" s="79"/>
      <c r="Q62" s="79"/>
      <c r="R62" s="79"/>
      <c r="S62" s="101"/>
      <c r="T62" s="102"/>
      <c r="U62" s="102"/>
      <c r="V62" s="103"/>
      <c r="W62" s="104"/>
      <c r="X62" s="104"/>
      <c r="Y62" s="104"/>
      <c r="Z62" s="104"/>
      <c r="AA62" s="105"/>
      <c r="AB62" s="103"/>
      <c r="AC62" s="104"/>
      <c r="AD62" s="104"/>
      <c r="AE62" s="104"/>
      <c r="AF62" s="105"/>
      <c r="AG62" s="86"/>
      <c r="AH62" s="87"/>
      <c r="AI62" s="87"/>
      <c r="AJ62" s="87"/>
      <c r="AK62" s="87"/>
      <c r="AL62" s="87"/>
      <c r="AM62" s="88"/>
      <c r="AO62" s="18"/>
      <c r="BC62" s="4"/>
    </row>
    <row r="63" spans="1:55" ht="21.6" customHeight="1" x14ac:dyDescent="0.25">
      <c r="A63" s="78"/>
      <c r="B63" s="79"/>
      <c r="C63" s="79"/>
      <c r="D63" s="79"/>
      <c r="E63" s="79"/>
      <c r="F63" s="79"/>
      <c r="G63" s="79"/>
      <c r="H63" s="79"/>
      <c r="I63" s="79"/>
      <c r="J63" s="78"/>
      <c r="K63" s="79"/>
      <c r="L63" s="79"/>
      <c r="M63" s="79"/>
      <c r="N63" s="79"/>
      <c r="O63" s="79"/>
      <c r="P63" s="79"/>
      <c r="Q63" s="79"/>
      <c r="R63" s="79"/>
      <c r="S63" s="101"/>
      <c r="T63" s="102"/>
      <c r="U63" s="102"/>
      <c r="V63" s="103"/>
      <c r="W63" s="104"/>
      <c r="X63" s="104"/>
      <c r="Y63" s="104"/>
      <c r="Z63" s="104"/>
      <c r="AA63" s="105"/>
      <c r="AB63" s="103"/>
      <c r="AC63" s="104"/>
      <c r="AD63" s="104"/>
      <c r="AE63" s="104"/>
      <c r="AF63" s="105"/>
      <c r="AG63" s="86"/>
      <c r="AH63" s="87"/>
      <c r="AI63" s="87"/>
      <c r="AJ63" s="87"/>
      <c r="AK63" s="87"/>
      <c r="AL63" s="87"/>
      <c r="AM63" s="88"/>
      <c r="AO63" s="18"/>
      <c r="BC63" s="4"/>
    </row>
    <row r="64" spans="1:55" ht="21.6" customHeight="1" x14ac:dyDescent="0.25">
      <c r="A64" s="78"/>
      <c r="B64" s="79"/>
      <c r="C64" s="79"/>
      <c r="D64" s="79"/>
      <c r="E64" s="79"/>
      <c r="F64" s="79"/>
      <c r="G64" s="79"/>
      <c r="H64" s="79"/>
      <c r="I64" s="79"/>
      <c r="J64" s="78"/>
      <c r="K64" s="79"/>
      <c r="L64" s="79"/>
      <c r="M64" s="79"/>
      <c r="N64" s="79"/>
      <c r="O64" s="79"/>
      <c r="P64" s="79"/>
      <c r="Q64" s="79"/>
      <c r="R64" s="79"/>
      <c r="S64" s="101"/>
      <c r="T64" s="102"/>
      <c r="U64" s="102"/>
      <c r="V64" s="103"/>
      <c r="W64" s="104"/>
      <c r="X64" s="104"/>
      <c r="Y64" s="104"/>
      <c r="Z64" s="104"/>
      <c r="AA64" s="105"/>
      <c r="AB64" s="103"/>
      <c r="AC64" s="104"/>
      <c r="AD64" s="104"/>
      <c r="AE64" s="104"/>
      <c r="AF64" s="105"/>
      <c r="AG64" s="86"/>
      <c r="AH64" s="87"/>
      <c r="AI64" s="87"/>
      <c r="AJ64" s="87"/>
      <c r="AK64" s="87"/>
      <c r="AL64" s="87"/>
      <c r="AM64" s="88"/>
      <c r="AO64" s="18"/>
      <c r="BC64" s="4"/>
    </row>
    <row r="65" spans="1:55" ht="21.6" customHeight="1" x14ac:dyDescent="0.25">
      <c r="A65" s="78"/>
      <c r="B65" s="79"/>
      <c r="C65" s="79"/>
      <c r="D65" s="79"/>
      <c r="E65" s="79"/>
      <c r="F65" s="79"/>
      <c r="G65" s="79"/>
      <c r="H65" s="79"/>
      <c r="I65" s="79"/>
      <c r="J65" s="78"/>
      <c r="K65" s="79"/>
      <c r="L65" s="79"/>
      <c r="M65" s="79"/>
      <c r="N65" s="79"/>
      <c r="O65" s="79"/>
      <c r="P65" s="79"/>
      <c r="Q65" s="79"/>
      <c r="R65" s="79"/>
      <c r="S65" s="101"/>
      <c r="T65" s="102"/>
      <c r="U65" s="102"/>
      <c r="V65" s="103"/>
      <c r="W65" s="104"/>
      <c r="X65" s="104"/>
      <c r="Y65" s="104"/>
      <c r="Z65" s="104"/>
      <c r="AA65" s="105"/>
      <c r="AB65" s="103"/>
      <c r="AC65" s="104"/>
      <c r="AD65" s="104"/>
      <c r="AE65" s="104"/>
      <c r="AF65" s="105"/>
      <c r="AG65" s="86"/>
      <c r="AH65" s="87"/>
      <c r="AI65" s="87"/>
      <c r="AJ65" s="87"/>
      <c r="AK65" s="87"/>
      <c r="AL65" s="87"/>
      <c r="AM65" s="88"/>
      <c r="AO65" s="18"/>
      <c r="BC65" s="4"/>
    </row>
    <row r="66" spans="1:55" ht="21.6" customHeight="1" x14ac:dyDescent="0.25">
      <c r="A66" s="78"/>
      <c r="B66" s="79"/>
      <c r="C66" s="79"/>
      <c r="D66" s="79"/>
      <c r="E66" s="79"/>
      <c r="F66" s="79"/>
      <c r="G66" s="79"/>
      <c r="H66" s="79"/>
      <c r="I66" s="79"/>
      <c r="J66" s="78"/>
      <c r="K66" s="79"/>
      <c r="L66" s="79"/>
      <c r="M66" s="79"/>
      <c r="N66" s="79"/>
      <c r="O66" s="79"/>
      <c r="P66" s="79"/>
      <c r="Q66" s="79"/>
      <c r="R66" s="79"/>
      <c r="S66" s="101"/>
      <c r="T66" s="102"/>
      <c r="U66" s="102"/>
      <c r="V66" s="103"/>
      <c r="W66" s="104"/>
      <c r="X66" s="104"/>
      <c r="Y66" s="104"/>
      <c r="Z66" s="104"/>
      <c r="AA66" s="105"/>
      <c r="AB66" s="103"/>
      <c r="AC66" s="104"/>
      <c r="AD66" s="104"/>
      <c r="AE66" s="104"/>
      <c r="AF66" s="105"/>
      <c r="AG66" s="86"/>
      <c r="AH66" s="87"/>
      <c r="AI66" s="87"/>
      <c r="AJ66" s="87"/>
      <c r="AK66" s="87"/>
      <c r="AL66" s="87"/>
      <c r="AM66" s="88"/>
      <c r="AO66" s="18"/>
      <c r="BC66" s="4"/>
    </row>
    <row r="67" spans="1:55" ht="21.6" customHeight="1" x14ac:dyDescent="0.25">
      <c r="A67" s="78"/>
      <c r="B67" s="79"/>
      <c r="C67" s="79"/>
      <c r="D67" s="79"/>
      <c r="E67" s="79"/>
      <c r="F67" s="79"/>
      <c r="G67" s="79"/>
      <c r="H67" s="79"/>
      <c r="I67" s="79"/>
      <c r="J67" s="78"/>
      <c r="K67" s="79"/>
      <c r="L67" s="79"/>
      <c r="M67" s="79"/>
      <c r="N67" s="79"/>
      <c r="O67" s="79"/>
      <c r="P67" s="79"/>
      <c r="Q67" s="79"/>
      <c r="R67" s="79"/>
      <c r="S67" s="101"/>
      <c r="T67" s="102"/>
      <c r="U67" s="102"/>
      <c r="V67" s="103"/>
      <c r="W67" s="104"/>
      <c r="X67" s="104"/>
      <c r="Y67" s="104"/>
      <c r="Z67" s="104"/>
      <c r="AA67" s="105"/>
      <c r="AB67" s="103"/>
      <c r="AC67" s="104"/>
      <c r="AD67" s="104"/>
      <c r="AE67" s="104"/>
      <c r="AF67" s="105"/>
      <c r="AG67" s="86"/>
      <c r="AH67" s="87"/>
      <c r="AI67" s="87"/>
      <c r="AJ67" s="87"/>
      <c r="AK67" s="87"/>
      <c r="AL67" s="87"/>
      <c r="AM67" s="88"/>
      <c r="AO67" s="18"/>
      <c r="BC67" s="4"/>
    </row>
    <row r="68" spans="1:55" ht="21.6" customHeight="1" x14ac:dyDescent="0.25">
      <c r="A68" s="78"/>
      <c r="B68" s="79"/>
      <c r="C68" s="79"/>
      <c r="D68" s="79"/>
      <c r="E68" s="79"/>
      <c r="F68" s="79"/>
      <c r="G68" s="79"/>
      <c r="H68" s="79"/>
      <c r="I68" s="79"/>
      <c r="J68" s="78"/>
      <c r="K68" s="79"/>
      <c r="L68" s="79"/>
      <c r="M68" s="79"/>
      <c r="N68" s="79"/>
      <c r="O68" s="79"/>
      <c r="P68" s="79"/>
      <c r="Q68" s="79"/>
      <c r="R68" s="79"/>
      <c r="S68" s="101"/>
      <c r="T68" s="102"/>
      <c r="U68" s="102"/>
      <c r="V68" s="103"/>
      <c r="W68" s="104"/>
      <c r="X68" s="104"/>
      <c r="Y68" s="104"/>
      <c r="Z68" s="104"/>
      <c r="AA68" s="105"/>
      <c r="AB68" s="103"/>
      <c r="AC68" s="104"/>
      <c r="AD68" s="104"/>
      <c r="AE68" s="104"/>
      <c r="AF68" s="105"/>
      <c r="AG68" s="86"/>
      <c r="AH68" s="87"/>
      <c r="AI68" s="87"/>
      <c r="AJ68" s="87"/>
      <c r="AK68" s="87"/>
      <c r="AL68" s="87"/>
      <c r="AM68" s="88"/>
      <c r="AO68" s="18"/>
      <c r="BC68" s="4"/>
    </row>
    <row r="69" spans="1:55" ht="21.6" customHeight="1" x14ac:dyDescent="0.25">
      <c r="A69" s="78"/>
      <c r="B69" s="79"/>
      <c r="C69" s="79"/>
      <c r="D69" s="79"/>
      <c r="E69" s="79"/>
      <c r="F69" s="79"/>
      <c r="G69" s="79"/>
      <c r="H69" s="79"/>
      <c r="I69" s="79"/>
      <c r="J69" s="78"/>
      <c r="K69" s="79"/>
      <c r="L69" s="79"/>
      <c r="M69" s="79"/>
      <c r="N69" s="79"/>
      <c r="O69" s="79"/>
      <c r="P69" s="79"/>
      <c r="Q69" s="79"/>
      <c r="R69" s="79"/>
      <c r="S69" s="101"/>
      <c r="T69" s="102"/>
      <c r="U69" s="102"/>
      <c r="V69" s="103"/>
      <c r="W69" s="104"/>
      <c r="X69" s="104"/>
      <c r="Y69" s="104"/>
      <c r="Z69" s="104"/>
      <c r="AA69" s="105"/>
      <c r="AB69" s="103"/>
      <c r="AC69" s="104"/>
      <c r="AD69" s="104"/>
      <c r="AE69" s="104"/>
      <c r="AF69" s="105"/>
      <c r="AG69" s="86"/>
      <c r="AH69" s="87"/>
      <c r="AI69" s="87"/>
      <c r="AJ69" s="87"/>
      <c r="AK69" s="87"/>
      <c r="AL69" s="87"/>
      <c r="AM69" s="88"/>
      <c r="AO69" s="18"/>
      <c r="BC69" s="4"/>
    </row>
    <row r="70" spans="1:55" ht="18.600000000000001" customHeight="1" x14ac:dyDescent="0.25">
      <c r="A70" s="37" t="s">
        <v>103</v>
      </c>
      <c r="B70" s="37"/>
      <c r="C70" s="37"/>
      <c r="D70" s="37"/>
      <c r="E70" s="37"/>
      <c r="F70" s="37"/>
      <c r="G70" s="37"/>
      <c r="H70" s="37"/>
      <c r="I70" s="3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8"/>
    </row>
    <row r="71" spans="1:55" ht="10.5" customHeight="1"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8"/>
    </row>
    <row r="72" spans="1:55" ht="19.899999999999999" customHeight="1" x14ac:dyDescent="0.25">
      <c r="A72" s="99" t="s">
        <v>32</v>
      </c>
      <c r="B72" s="100"/>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0"/>
      <c r="AL72" s="100"/>
      <c r="AM72" s="100"/>
      <c r="AW72" s="1"/>
    </row>
    <row r="73" spans="1:55" ht="10.5" customHeight="1"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8"/>
    </row>
    <row r="74" spans="1:55" ht="31.15" customHeight="1" x14ac:dyDescent="0.25">
      <c r="A74" s="57" t="s">
        <v>33</v>
      </c>
      <c r="B74" s="57"/>
      <c r="C74" s="57"/>
      <c r="D74" s="57"/>
      <c r="E74" s="57"/>
      <c r="F74" s="57"/>
      <c r="G74" s="57"/>
      <c r="H74" s="57"/>
      <c r="I74" s="57"/>
      <c r="J74" s="57" t="s">
        <v>29</v>
      </c>
      <c r="K74" s="57"/>
      <c r="L74" s="57"/>
      <c r="M74" s="57"/>
      <c r="N74" s="57"/>
      <c r="O74" s="57"/>
      <c r="P74" s="57"/>
      <c r="Q74" s="57"/>
      <c r="R74" s="57"/>
      <c r="S74" s="57"/>
      <c r="T74" s="57" t="str">
        <f>+T57</f>
        <v>NUMERO DE  HORAS</v>
      </c>
      <c r="U74" s="57"/>
      <c r="V74" s="57" t="s">
        <v>30</v>
      </c>
      <c r="W74" s="57"/>
      <c r="X74" s="57"/>
      <c r="Y74" s="57"/>
      <c r="Z74" s="57"/>
      <c r="AA74" s="57"/>
      <c r="AB74" s="57" t="s">
        <v>31</v>
      </c>
      <c r="AC74" s="57"/>
      <c r="AD74" s="57"/>
      <c r="AE74" s="57"/>
      <c r="AF74" s="57"/>
      <c r="AG74" s="90" t="s">
        <v>12</v>
      </c>
      <c r="AH74" s="90"/>
      <c r="AI74" s="90"/>
      <c r="AJ74" s="90"/>
      <c r="AK74" s="90"/>
      <c r="AL74" s="90"/>
      <c r="AM74" s="90"/>
      <c r="AN74" s="8"/>
    </row>
    <row r="75" spans="1:55" ht="17.45" customHeight="1" x14ac:dyDescent="0.25">
      <c r="A75" s="78"/>
      <c r="B75" s="79"/>
      <c r="C75" s="79"/>
      <c r="D75" s="79"/>
      <c r="E75" s="79"/>
      <c r="F75" s="79"/>
      <c r="G75" s="79"/>
      <c r="H75" s="79"/>
      <c r="I75" s="79"/>
      <c r="J75" s="78"/>
      <c r="K75" s="79"/>
      <c r="L75" s="79"/>
      <c r="M75" s="79"/>
      <c r="N75" s="79"/>
      <c r="O75" s="79"/>
      <c r="P75" s="79"/>
      <c r="Q75" s="79"/>
      <c r="R75" s="79"/>
      <c r="S75" s="101"/>
      <c r="T75" s="102"/>
      <c r="U75" s="102"/>
      <c r="V75" s="85"/>
      <c r="W75" s="85"/>
      <c r="X75" s="85"/>
      <c r="Y75" s="85"/>
      <c r="Z75" s="85"/>
      <c r="AA75" s="85"/>
      <c r="AB75" s="103"/>
      <c r="AC75" s="104"/>
      <c r="AD75" s="104"/>
      <c r="AE75" s="104"/>
      <c r="AF75" s="105"/>
      <c r="AG75" s="86"/>
      <c r="AH75" s="87"/>
      <c r="AI75" s="87"/>
      <c r="AJ75" s="87"/>
      <c r="AK75" s="87"/>
      <c r="AL75" s="87"/>
      <c r="AM75" s="88"/>
      <c r="AO75" s="18"/>
      <c r="AX75" s="8">
        <v>1</v>
      </c>
    </row>
    <row r="76" spans="1:55" ht="17.45" customHeight="1" x14ac:dyDescent="0.25">
      <c r="A76" s="78"/>
      <c r="B76" s="79"/>
      <c r="C76" s="79"/>
      <c r="D76" s="79"/>
      <c r="E76" s="79"/>
      <c r="F76" s="79"/>
      <c r="G76" s="79"/>
      <c r="H76" s="79"/>
      <c r="I76" s="79"/>
      <c r="J76" s="78"/>
      <c r="K76" s="79"/>
      <c r="L76" s="79"/>
      <c r="M76" s="79"/>
      <c r="N76" s="79"/>
      <c r="O76" s="79"/>
      <c r="P76" s="79"/>
      <c r="Q76" s="79"/>
      <c r="R76" s="79"/>
      <c r="S76" s="101"/>
      <c r="T76" s="102"/>
      <c r="U76" s="102"/>
      <c r="V76" s="85"/>
      <c r="W76" s="85"/>
      <c r="X76" s="85"/>
      <c r="Y76" s="85"/>
      <c r="Z76" s="85"/>
      <c r="AA76" s="85"/>
      <c r="AB76" s="103"/>
      <c r="AC76" s="104"/>
      <c r="AD76" s="104"/>
      <c r="AE76" s="104"/>
      <c r="AF76" s="105"/>
      <c r="AG76" s="86"/>
      <c r="AH76" s="87"/>
      <c r="AI76" s="87"/>
      <c r="AJ76" s="87"/>
      <c r="AK76" s="87"/>
      <c r="AL76" s="87"/>
      <c r="AM76" s="88"/>
      <c r="AO76" s="18"/>
      <c r="AX76" s="8">
        <v>2</v>
      </c>
    </row>
    <row r="77" spans="1:55" ht="17.45" customHeight="1" x14ac:dyDescent="0.25">
      <c r="A77" s="78"/>
      <c r="B77" s="79"/>
      <c r="C77" s="79"/>
      <c r="D77" s="79"/>
      <c r="E77" s="79"/>
      <c r="F77" s="79"/>
      <c r="G77" s="79"/>
      <c r="H77" s="79"/>
      <c r="I77" s="79"/>
      <c r="J77" s="78"/>
      <c r="K77" s="79"/>
      <c r="L77" s="79"/>
      <c r="M77" s="79"/>
      <c r="N77" s="79"/>
      <c r="O77" s="79"/>
      <c r="P77" s="79"/>
      <c r="Q77" s="79"/>
      <c r="R77" s="79"/>
      <c r="S77" s="101"/>
      <c r="T77" s="102"/>
      <c r="U77" s="102"/>
      <c r="V77" s="85"/>
      <c r="W77" s="85"/>
      <c r="X77" s="85"/>
      <c r="Y77" s="85"/>
      <c r="Z77" s="85"/>
      <c r="AA77" s="85"/>
      <c r="AB77" s="103"/>
      <c r="AC77" s="104"/>
      <c r="AD77" s="104"/>
      <c r="AE77" s="104"/>
      <c r="AF77" s="105"/>
      <c r="AG77" s="86"/>
      <c r="AH77" s="87"/>
      <c r="AI77" s="87"/>
      <c r="AJ77" s="87"/>
      <c r="AK77" s="87"/>
      <c r="AL77" s="87"/>
      <c r="AM77" s="88"/>
      <c r="AO77" s="18"/>
      <c r="AX77" s="8">
        <v>3</v>
      </c>
    </row>
    <row r="78" spans="1:55" ht="17.45" customHeight="1" x14ac:dyDescent="0.25">
      <c r="A78" s="78"/>
      <c r="B78" s="79"/>
      <c r="C78" s="79"/>
      <c r="D78" s="79"/>
      <c r="E78" s="79"/>
      <c r="F78" s="79"/>
      <c r="G78" s="79"/>
      <c r="H78" s="79"/>
      <c r="I78" s="79"/>
      <c r="J78" s="78"/>
      <c r="K78" s="79"/>
      <c r="L78" s="79"/>
      <c r="M78" s="79"/>
      <c r="N78" s="79"/>
      <c r="O78" s="79"/>
      <c r="P78" s="79"/>
      <c r="Q78" s="79"/>
      <c r="R78" s="79"/>
      <c r="S78" s="101"/>
      <c r="T78" s="102"/>
      <c r="U78" s="102"/>
      <c r="V78" s="85"/>
      <c r="W78" s="85"/>
      <c r="X78" s="85"/>
      <c r="Y78" s="85"/>
      <c r="Z78" s="85"/>
      <c r="AA78" s="85"/>
      <c r="AB78" s="103"/>
      <c r="AC78" s="104"/>
      <c r="AD78" s="104"/>
      <c r="AE78" s="104"/>
      <c r="AF78" s="105"/>
      <c r="AG78" s="86"/>
      <c r="AH78" s="87"/>
      <c r="AI78" s="87"/>
      <c r="AJ78" s="87"/>
      <c r="AK78" s="87"/>
      <c r="AL78" s="87"/>
      <c r="AM78" s="88"/>
      <c r="AO78" s="18"/>
      <c r="AX78" s="8">
        <v>4</v>
      </c>
    </row>
    <row r="79" spans="1:55" ht="17.45" customHeight="1" x14ac:dyDescent="0.25">
      <c r="A79" s="78"/>
      <c r="B79" s="79"/>
      <c r="C79" s="79"/>
      <c r="D79" s="79"/>
      <c r="E79" s="79"/>
      <c r="F79" s="79"/>
      <c r="G79" s="79"/>
      <c r="H79" s="79"/>
      <c r="I79" s="79"/>
      <c r="J79" s="78"/>
      <c r="K79" s="79"/>
      <c r="L79" s="79"/>
      <c r="M79" s="79"/>
      <c r="N79" s="79"/>
      <c r="O79" s="79"/>
      <c r="P79" s="79"/>
      <c r="Q79" s="79"/>
      <c r="R79" s="79"/>
      <c r="S79" s="101"/>
      <c r="T79" s="102"/>
      <c r="U79" s="102"/>
      <c r="V79" s="85"/>
      <c r="W79" s="85"/>
      <c r="X79" s="85"/>
      <c r="Y79" s="85"/>
      <c r="Z79" s="85"/>
      <c r="AA79" s="85"/>
      <c r="AB79" s="103"/>
      <c r="AC79" s="104"/>
      <c r="AD79" s="104"/>
      <c r="AE79" s="104"/>
      <c r="AF79" s="105"/>
      <c r="AG79" s="86"/>
      <c r="AH79" s="87"/>
      <c r="AI79" s="87"/>
      <c r="AJ79" s="87"/>
      <c r="AK79" s="87"/>
      <c r="AL79" s="87"/>
      <c r="AM79" s="88"/>
      <c r="AO79" s="18"/>
      <c r="AX79" s="8">
        <v>5</v>
      </c>
    </row>
    <row r="80" spans="1:55" ht="17.45" customHeight="1" x14ac:dyDescent="0.25">
      <c r="A80" s="78"/>
      <c r="B80" s="79"/>
      <c r="C80" s="79"/>
      <c r="D80" s="79"/>
      <c r="E80" s="79"/>
      <c r="F80" s="79"/>
      <c r="G80" s="79"/>
      <c r="H80" s="79"/>
      <c r="I80" s="79"/>
      <c r="J80" s="78"/>
      <c r="K80" s="79"/>
      <c r="L80" s="79"/>
      <c r="M80" s="79"/>
      <c r="N80" s="79"/>
      <c r="O80" s="79"/>
      <c r="P80" s="79"/>
      <c r="Q80" s="79"/>
      <c r="R80" s="79"/>
      <c r="S80" s="101"/>
      <c r="T80" s="102"/>
      <c r="U80" s="102"/>
      <c r="V80" s="85"/>
      <c r="W80" s="85"/>
      <c r="X80" s="85"/>
      <c r="Y80" s="85"/>
      <c r="Z80" s="85"/>
      <c r="AA80" s="85"/>
      <c r="AB80" s="103"/>
      <c r="AC80" s="104"/>
      <c r="AD80" s="104"/>
      <c r="AE80" s="104"/>
      <c r="AF80" s="105"/>
      <c r="AG80" s="86"/>
      <c r="AH80" s="87"/>
      <c r="AI80" s="87"/>
      <c r="AJ80" s="87"/>
      <c r="AK80" s="87"/>
      <c r="AL80" s="87"/>
      <c r="AM80" s="88"/>
      <c r="AO80" s="18"/>
      <c r="AX80" s="8">
        <v>6</v>
      </c>
    </row>
    <row r="81" spans="1:50" ht="17.45" customHeight="1" x14ac:dyDescent="0.25">
      <c r="A81" s="78"/>
      <c r="B81" s="79"/>
      <c r="C81" s="79"/>
      <c r="D81" s="79"/>
      <c r="E81" s="79"/>
      <c r="F81" s="79"/>
      <c r="G81" s="79"/>
      <c r="H81" s="79"/>
      <c r="I81" s="79"/>
      <c r="J81" s="78"/>
      <c r="K81" s="79"/>
      <c r="L81" s="79"/>
      <c r="M81" s="79"/>
      <c r="N81" s="79"/>
      <c r="O81" s="79"/>
      <c r="P81" s="79"/>
      <c r="Q81" s="79"/>
      <c r="R81" s="79"/>
      <c r="S81" s="101"/>
      <c r="T81" s="102"/>
      <c r="U81" s="102"/>
      <c r="V81" s="85"/>
      <c r="W81" s="85"/>
      <c r="X81" s="85"/>
      <c r="Y81" s="85"/>
      <c r="Z81" s="85"/>
      <c r="AA81" s="85"/>
      <c r="AB81" s="103"/>
      <c r="AC81" s="104"/>
      <c r="AD81" s="104"/>
      <c r="AE81" s="104"/>
      <c r="AF81" s="105"/>
      <c r="AG81" s="86"/>
      <c r="AH81" s="87"/>
      <c r="AI81" s="87"/>
      <c r="AJ81" s="87"/>
      <c r="AK81" s="87"/>
      <c r="AL81" s="87"/>
      <c r="AM81" s="88"/>
      <c r="AO81" s="18"/>
      <c r="AX81" s="8">
        <v>7</v>
      </c>
    </row>
    <row r="82" spans="1:50" ht="17.45" customHeight="1" x14ac:dyDescent="0.25">
      <c r="A82" s="78"/>
      <c r="B82" s="79"/>
      <c r="C82" s="79"/>
      <c r="D82" s="79"/>
      <c r="E82" s="79"/>
      <c r="F82" s="79"/>
      <c r="G82" s="79"/>
      <c r="H82" s="79"/>
      <c r="I82" s="79"/>
      <c r="J82" s="78"/>
      <c r="K82" s="79"/>
      <c r="L82" s="79"/>
      <c r="M82" s="79"/>
      <c r="N82" s="79"/>
      <c r="O82" s="79"/>
      <c r="P82" s="79"/>
      <c r="Q82" s="79"/>
      <c r="R82" s="79"/>
      <c r="S82" s="101"/>
      <c r="T82" s="102"/>
      <c r="U82" s="102"/>
      <c r="V82" s="85"/>
      <c r="W82" s="85"/>
      <c r="X82" s="85"/>
      <c r="Y82" s="85"/>
      <c r="Z82" s="85"/>
      <c r="AA82" s="85"/>
      <c r="AB82" s="103"/>
      <c r="AC82" s="104"/>
      <c r="AD82" s="104"/>
      <c r="AE82" s="104"/>
      <c r="AF82" s="105"/>
      <c r="AG82" s="86"/>
      <c r="AH82" s="87"/>
      <c r="AI82" s="87"/>
      <c r="AJ82" s="87"/>
      <c r="AK82" s="87"/>
      <c r="AL82" s="87"/>
      <c r="AM82" s="88"/>
      <c r="AO82" s="18"/>
      <c r="AX82" s="8">
        <v>8</v>
      </c>
    </row>
    <row r="83" spans="1:50" ht="17.45" customHeight="1" x14ac:dyDescent="0.25">
      <c r="A83" s="78"/>
      <c r="B83" s="79"/>
      <c r="C83" s="79"/>
      <c r="D83" s="79"/>
      <c r="E83" s="79"/>
      <c r="F83" s="79"/>
      <c r="G83" s="79"/>
      <c r="H83" s="79"/>
      <c r="I83" s="79"/>
      <c r="J83" s="78"/>
      <c r="K83" s="79"/>
      <c r="L83" s="79"/>
      <c r="M83" s="79"/>
      <c r="N83" s="79"/>
      <c r="O83" s="79"/>
      <c r="P83" s="79"/>
      <c r="Q83" s="79"/>
      <c r="R83" s="79"/>
      <c r="S83" s="101"/>
      <c r="T83" s="102"/>
      <c r="U83" s="102"/>
      <c r="V83" s="85"/>
      <c r="W83" s="85"/>
      <c r="X83" s="85"/>
      <c r="Y83" s="85"/>
      <c r="Z83" s="85"/>
      <c r="AA83" s="85"/>
      <c r="AB83" s="103"/>
      <c r="AC83" s="104"/>
      <c r="AD83" s="104"/>
      <c r="AE83" s="104"/>
      <c r="AF83" s="105"/>
      <c r="AG83" s="86"/>
      <c r="AH83" s="87"/>
      <c r="AI83" s="87"/>
      <c r="AJ83" s="87"/>
      <c r="AK83" s="87"/>
      <c r="AL83" s="87"/>
      <c r="AM83" s="88"/>
      <c r="AO83" s="18"/>
      <c r="AX83" s="8">
        <v>9</v>
      </c>
    </row>
    <row r="84" spans="1:50" ht="17.45" customHeight="1" x14ac:dyDescent="0.25">
      <c r="A84" s="78"/>
      <c r="B84" s="79"/>
      <c r="C84" s="79"/>
      <c r="D84" s="79"/>
      <c r="E84" s="79"/>
      <c r="F84" s="79"/>
      <c r="G84" s="79"/>
      <c r="H84" s="79"/>
      <c r="I84" s="79"/>
      <c r="J84" s="78"/>
      <c r="K84" s="79"/>
      <c r="L84" s="79"/>
      <c r="M84" s="79"/>
      <c r="N84" s="79"/>
      <c r="O84" s="79"/>
      <c r="P84" s="79"/>
      <c r="Q84" s="79"/>
      <c r="R84" s="79"/>
      <c r="S84" s="101"/>
      <c r="T84" s="102"/>
      <c r="U84" s="102"/>
      <c r="V84" s="85"/>
      <c r="W84" s="85"/>
      <c r="X84" s="85"/>
      <c r="Y84" s="85"/>
      <c r="Z84" s="85"/>
      <c r="AA84" s="85"/>
      <c r="AB84" s="103"/>
      <c r="AC84" s="104"/>
      <c r="AD84" s="104"/>
      <c r="AE84" s="104"/>
      <c r="AF84" s="105"/>
      <c r="AG84" s="86"/>
      <c r="AH84" s="87"/>
      <c r="AI84" s="87"/>
      <c r="AJ84" s="87"/>
      <c r="AK84" s="87"/>
      <c r="AL84" s="87"/>
      <c r="AM84" s="88"/>
      <c r="AO84" s="18"/>
      <c r="AX84" s="8">
        <v>10</v>
      </c>
    </row>
    <row r="85" spans="1:50" ht="17.45" customHeight="1" x14ac:dyDescent="0.25">
      <c r="A85" s="78"/>
      <c r="B85" s="79"/>
      <c r="C85" s="79"/>
      <c r="D85" s="79"/>
      <c r="E85" s="79"/>
      <c r="F85" s="79"/>
      <c r="G85" s="79"/>
      <c r="H85" s="79"/>
      <c r="I85" s="79"/>
      <c r="J85" s="78"/>
      <c r="K85" s="79"/>
      <c r="L85" s="79"/>
      <c r="M85" s="79"/>
      <c r="N85" s="79"/>
      <c r="O85" s="79"/>
      <c r="P85" s="79"/>
      <c r="Q85" s="79"/>
      <c r="R85" s="79"/>
      <c r="S85" s="101"/>
      <c r="T85" s="102"/>
      <c r="U85" s="102"/>
      <c r="V85" s="85"/>
      <c r="W85" s="85"/>
      <c r="X85" s="85"/>
      <c r="Y85" s="85"/>
      <c r="Z85" s="85"/>
      <c r="AA85" s="85"/>
      <c r="AB85" s="103"/>
      <c r="AC85" s="104"/>
      <c r="AD85" s="104"/>
      <c r="AE85" s="104"/>
      <c r="AF85" s="105"/>
      <c r="AG85" s="86"/>
      <c r="AH85" s="87"/>
      <c r="AI85" s="87"/>
      <c r="AJ85" s="87"/>
      <c r="AK85" s="87"/>
      <c r="AL85" s="87"/>
      <c r="AM85" s="88"/>
      <c r="AO85" s="18"/>
      <c r="AX85" s="8">
        <v>11</v>
      </c>
    </row>
    <row r="86" spans="1:50" ht="17.45" customHeight="1" x14ac:dyDescent="0.25">
      <c r="A86" s="78"/>
      <c r="B86" s="79"/>
      <c r="C86" s="79"/>
      <c r="D86" s="79"/>
      <c r="E86" s="79"/>
      <c r="F86" s="79"/>
      <c r="G86" s="79"/>
      <c r="H86" s="79"/>
      <c r="I86" s="79"/>
      <c r="J86" s="78"/>
      <c r="K86" s="79"/>
      <c r="L86" s="79"/>
      <c r="M86" s="79"/>
      <c r="N86" s="79"/>
      <c r="O86" s="79"/>
      <c r="P86" s="79"/>
      <c r="Q86" s="79"/>
      <c r="R86" s="79"/>
      <c r="S86" s="101"/>
      <c r="T86" s="102"/>
      <c r="U86" s="102"/>
      <c r="V86" s="85"/>
      <c r="W86" s="85"/>
      <c r="X86" s="85"/>
      <c r="Y86" s="85"/>
      <c r="Z86" s="85"/>
      <c r="AA86" s="85"/>
      <c r="AB86" s="103"/>
      <c r="AC86" s="104"/>
      <c r="AD86" s="104"/>
      <c r="AE86" s="104"/>
      <c r="AF86" s="105"/>
      <c r="AG86" s="86"/>
      <c r="AH86" s="87"/>
      <c r="AI86" s="87"/>
      <c r="AJ86" s="87"/>
      <c r="AK86" s="87"/>
      <c r="AL86" s="87"/>
      <c r="AM86" s="88"/>
      <c r="AO86" s="18"/>
      <c r="AX86" s="8">
        <v>12</v>
      </c>
    </row>
    <row r="87" spans="1:50" ht="17.45" customHeight="1" x14ac:dyDescent="0.25">
      <c r="A87" s="78"/>
      <c r="B87" s="79"/>
      <c r="C87" s="79"/>
      <c r="D87" s="79"/>
      <c r="E87" s="79"/>
      <c r="F87" s="79"/>
      <c r="G87" s="79"/>
      <c r="H87" s="79"/>
      <c r="I87" s="79"/>
      <c r="J87" s="78"/>
      <c r="K87" s="79"/>
      <c r="L87" s="79"/>
      <c r="M87" s="79"/>
      <c r="N87" s="79"/>
      <c r="O87" s="79"/>
      <c r="P87" s="79"/>
      <c r="Q87" s="79"/>
      <c r="R87" s="79"/>
      <c r="S87" s="101"/>
      <c r="T87" s="102"/>
      <c r="U87" s="102"/>
      <c r="V87" s="85"/>
      <c r="W87" s="85"/>
      <c r="X87" s="85"/>
      <c r="Y87" s="85"/>
      <c r="Z87" s="85"/>
      <c r="AA87" s="85"/>
      <c r="AB87" s="103"/>
      <c r="AC87" s="104"/>
      <c r="AD87" s="104"/>
      <c r="AE87" s="104"/>
      <c r="AF87" s="105"/>
      <c r="AG87" s="86"/>
      <c r="AH87" s="87"/>
      <c r="AI87" s="87"/>
      <c r="AJ87" s="87"/>
      <c r="AK87" s="87"/>
      <c r="AL87" s="87"/>
      <c r="AM87" s="88"/>
      <c r="AO87" s="18"/>
      <c r="AX87" s="8">
        <v>13</v>
      </c>
    </row>
    <row r="88" spans="1:50" ht="17.45" customHeight="1" x14ac:dyDescent="0.25">
      <c r="A88" s="78"/>
      <c r="B88" s="79"/>
      <c r="C88" s="79"/>
      <c r="D88" s="79"/>
      <c r="E88" s="79"/>
      <c r="F88" s="79"/>
      <c r="G88" s="79"/>
      <c r="H88" s="79"/>
      <c r="I88" s="79"/>
      <c r="J88" s="78"/>
      <c r="K88" s="79"/>
      <c r="L88" s="79"/>
      <c r="M88" s="79"/>
      <c r="N88" s="79"/>
      <c r="O88" s="79"/>
      <c r="P88" s="79"/>
      <c r="Q88" s="79"/>
      <c r="R88" s="79"/>
      <c r="S88" s="101"/>
      <c r="T88" s="102"/>
      <c r="U88" s="102"/>
      <c r="V88" s="85"/>
      <c r="W88" s="85"/>
      <c r="X88" s="85"/>
      <c r="Y88" s="85"/>
      <c r="Z88" s="85"/>
      <c r="AA88" s="85"/>
      <c r="AB88" s="103"/>
      <c r="AC88" s="104"/>
      <c r="AD88" s="104"/>
      <c r="AE88" s="104"/>
      <c r="AF88" s="105"/>
      <c r="AG88" s="86"/>
      <c r="AH88" s="87"/>
      <c r="AI88" s="87"/>
      <c r="AJ88" s="87"/>
      <c r="AK88" s="87"/>
      <c r="AL88" s="87"/>
      <c r="AM88" s="88"/>
      <c r="AO88" s="18"/>
      <c r="AX88" s="8">
        <v>14</v>
      </c>
    </row>
    <row r="89" spans="1:50" ht="17.45" customHeight="1" x14ac:dyDescent="0.25">
      <c r="A89" s="78"/>
      <c r="B89" s="79"/>
      <c r="C89" s="79"/>
      <c r="D89" s="79"/>
      <c r="E89" s="79"/>
      <c r="F89" s="79"/>
      <c r="G89" s="79"/>
      <c r="H89" s="79"/>
      <c r="I89" s="79"/>
      <c r="J89" s="78"/>
      <c r="K89" s="79"/>
      <c r="L89" s="79"/>
      <c r="M89" s="79"/>
      <c r="N89" s="79"/>
      <c r="O89" s="79"/>
      <c r="P89" s="79"/>
      <c r="Q89" s="79"/>
      <c r="R89" s="79"/>
      <c r="S89" s="101"/>
      <c r="T89" s="102"/>
      <c r="U89" s="102"/>
      <c r="V89" s="85"/>
      <c r="W89" s="85"/>
      <c r="X89" s="85"/>
      <c r="Y89" s="85"/>
      <c r="Z89" s="85"/>
      <c r="AA89" s="85"/>
      <c r="AB89" s="103"/>
      <c r="AC89" s="104"/>
      <c r="AD89" s="104"/>
      <c r="AE89" s="104"/>
      <c r="AF89" s="105"/>
      <c r="AG89" s="86"/>
      <c r="AH89" s="87"/>
      <c r="AI89" s="87"/>
      <c r="AJ89" s="87"/>
      <c r="AK89" s="87"/>
      <c r="AL89" s="87"/>
      <c r="AM89" s="88"/>
      <c r="AO89" s="18"/>
      <c r="AX89" s="8">
        <v>15</v>
      </c>
    </row>
    <row r="90" spans="1:50" ht="17.45" customHeight="1" x14ac:dyDescent="0.25">
      <c r="A90" s="78"/>
      <c r="B90" s="79"/>
      <c r="C90" s="79"/>
      <c r="D90" s="79"/>
      <c r="E90" s="79"/>
      <c r="F90" s="79"/>
      <c r="G90" s="79"/>
      <c r="H90" s="79"/>
      <c r="I90" s="79"/>
      <c r="J90" s="78"/>
      <c r="K90" s="79"/>
      <c r="L90" s="79"/>
      <c r="M90" s="79"/>
      <c r="N90" s="79"/>
      <c r="O90" s="79"/>
      <c r="P90" s="79"/>
      <c r="Q90" s="79"/>
      <c r="R90" s="79"/>
      <c r="S90" s="101"/>
      <c r="T90" s="102"/>
      <c r="U90" s="102"/>
      <c r="V90" s="85"/>
      <c r="W90" s="85"/>
      <c r="X90" s="85"/>
      <c r="Y90" s="85"/>
      <c r="Z90" s="85"/>
      <c r="AA90" s="85"/>
      <c r="AB90" s="103"/>
      <c r="AC90" s="104"/>
      <c r="AD90" s="104"/>
      <c r="AE90" s="104"/>
      <c r="AF90" s="105"/>
      <c r="AG90" s="86"/>
      <c r="AH90" s="87"/>
      <c r="AI90" s="87"/>
      <c r="AJ90" s="87"/>
      <c r="AK90" s="87"/>
      <c r="AL90" s="87"/>
      <c r="AM90" s="88"/>
      <c r="AO90" s="18"/>
      <c r="AX90" s="8">
        <v>16</v>
      </c>
    </row>
    <row r="91" spans="1:50" ht="17.45" customHeight="1" x14ac:dyDescent="0.25">
      <c r="A91" s="78"/>
      <c r="B91" s="79"/>
      <c r="C91" s="79"/>
      <c r="D91" s="79"/>
      <c r="E91" s="79"/>
      <c r="F91" s="79"/>
      <c r="G91" s="79"/>
      <c r="H91" s="79"/>
      <c r="I91" s="79"/>
      <c r="J91" s="78"/>
      <c r="K91" s="79"/>
      <c r="L91" s="79"/>
      <c r="M91" s="79"/>
      <c r="N91" s="79"/>
      <c r="O91" s="79"/>
      <c r="P91" s="79"/>
      <c r="Q91" s="79"/>
      <c r="R91" s="79"/>
      <c r="S91" s="101"/>
      <c r="T91" s="102"/>
      <c r="U91" s="102"/>
      <c r="V91" s="85"/>
      <c r="W91" s="85"/>
      <c r="X91" s="85"/>
      <c r="Y91" s="85"/>
      <c r="Z91" s="85"/>
      <c r="AA91" s="85"/>
      <c r="AB91" s="103"/>
      <c r="AC91" s="104"/>
      <c r="AD91" s="104"/>
      <c r="AE91" s="104"/>
      <c r="AF91" s="105"/>
      <c r="AG91" s="86"/>
      <c r="AH91" s="87"/>
      <c r="AI91" s="87"/>
      <c r="AJ91" s="87"/>
      <c r="AK91" s="87"/>
      <c r="AL91" s="87"/>
      <c r="AM91" s="88"/>
      <c r="AO91" s="18"/>
      <c r="AX91" s="8">
        <v>17</v>
      </c>
    </row>
    <row r="92" spans="1:50" ht="17.45" customHeight="1" x14ac:dyDescent="0.25">
      <c r="A92" s="78"/>
      <c r="B92" s="79"/>
      <c r="C92" s="79"/>
      <c r="D92" s="79"/>
      <c r="E92" s="79"/>
      <c r="F92" s="79"/>
      <c r="G92" s="79"/>
      <c r="H92" s="79"/>
      <c r="I92" s="79"/>
      <c r="J92" s="78"/>
      <c r="K92" s="79"/>
      <c r="L92" s="79"/>
      <c r="M92" s="79"/>
      <c r="N92" s="79"/>
      <c r="O92" s="79"/>
      <c r="P92" s="79"/>
      <c r="Q92" s="79"/>
      <c r="R92" s="79"/>
      <c r="S92" s="101"/>
      <c r="T92" s="102"/>
      <c r="U92" s="102"/>
      <c r="V92" s="85"/>
      <c r="W92" s="85"/>
      <c r="X92" s="85"/>
      <c r="Y92" s="85"/>
      <c r="Z92" s="85"/>
      <c r="AA92" s="85"/>
      <c r="AB92" s="103"/>
      <c r="AC92" s="104"/>
      <c r="AD92" s="104"/>
      <c r="AE92" s="104"/>
      <c r="AF92" s="105"/>
      <c r="AG92" s="86"/>
      <c r="AH92" s="87"/>
      <c r="AI92" s="87"/>
      <c r="AJ92" s="87"/>
      <c r="AK92" s="87"/>
      <c r="AL92" s="87"/>
      <c r="AM92" s="88"/>
      <c r="AO92" s="18"/>
    </row>
    <row r="93" spans="1:50" ht="17.45" customHeight="1" x14ac:dyDescent="0.25">
      <c r="A93" s="78"/>
      <c r="B93" s="79"/>
      <c r="C93" s="79"/>
      <c r="D93" s="79"/>
      <c r="E93" s="79"/>
      <c r="F93" s="79"/>
      <c r="G93" s="79"/>
      <c r="H93" s="79"/>
      <c r="I93" s="79"/>
      <c r="J93" s="78"/>
      <c r="K93" s="79"/>
      <c r="L93" s="79"/>
      <c r="M93" s="79"/>
      <c r="N93" s="79"/>
      <c r="O93" s="79"/>
      <c r="P93" s="79"/>
      <c r="Q93" s="79"/>
      <c r="R93" s="79"/>
      <c r="S93" s="101"/>
      <c r="T93" s="102"/>
      <c r="U93" s="102"/>
      <c r="V93" s="85"/>
      <c r="W93" s="85"/>
      <c r="X93" s="85"/>
      <c r="Y93" s="85"/>
      <c r="Z93" s="85"/>
      <c r="AA93" s="85"/>
      <c r="AB93" s="103"/>
      <c r="AC93" s="104"/>
      <c r="AD93" s="104"/>
      <c r="AE93" s="104"/>
      <c r="AF93" s="105"/>
      <c r="AG93" s="86"/>
      <c r="AH93" s="87"/>
      <c r="AI93" s="87"/>
      <c r="AJ93" s="87"/>
      <c r="AK93" s="87"/>
      <c r="AL93" s="87"/>
      <c r="AM93" s="88"/>
      <c r="AO93" s="18"/>
    </row>
    <row r="94" spans="1:50" ht="17.45" customHeight="1" x14ac:dyDescent="0.25">
      <c r="A94" s="78"/>
      <c r="B94" s="79"/>
      <c r="C94" s="79"/>
      <c r="D94" s="79"/>
      <c r="E94" s="79"/>
      <c r="F94" s="79"/>
      <c r="G94" s="79"/>
      <c r="H94" s="79"/>
      <c r="I94" s="79"/>
      <c r="J94" s="78"/>
      <c r="K94" s="79"/>
      <c r="L94" s="79"/>
      <c r="M94" s="79"/>
      <c r="N94" s="79"/>
      <c r="O94" s="79"/>
      <c r="P94" s="79"/>
      <c r="Q94" s="79"/>
      <c r="R94" s="79"/>
      <c r="S94" s="101"/>
      <c r="T94" s="102"/>
      <c r="U94" s="102"/>
      <c r="V94" s="85"/>
      <c r="W94" s="85"/>
      <c r="X94" s="85"/>
      <c r="Y94" s="85"/>
      <c r="Z94" s="85"/>
      <c r="AA94" s="85"/>
      <c r="AB94" s="103"/>
      <c r="AC94" s="104"/>
      <c r="AD94" s="104"/>
      <c r="AE94" s="104"/>
      <c r="AF94" s="105"/>
      <c r="AG94" s="86"/>
      <c r="AH94" s="87"/>
      <c r="AI94" s="87"/>
      <c r="AJ94" s="87"/>
      <c r="AK94" s="87"/>
      <c r="AL94" s="87"/>
      <c r="AM94" s="88"/>
      <c r="AO94" s="18"/>
    </row>
    <row r="95" spans="1:50" ht="18.600000000000001" customHeight="1" x14ac:dyDescent="0.25">
      <c r="A95" s="37" t="s">
        <v>103</v>
      </c>
      <c r="B95" s="37"/>
      <c r="C95" s="37"/>
      <c r="D95" s="37"/>
      <c r="E95" s="37"/>
      <c r="F95" s="37"/>
      <c r="G95" s="37"/>
      <c r="H95" s="37"/>
      <c r="I95" s="3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8"/>
    </row>
    <row r="96" spans="1:50" ht="10.5" customHeight="1"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8"/>
    </row>
    <row r="97" spans="1:106" ht="19.899999999999999" customHeight="1" x14ac:dyDescent="0.25">
      <c r="A97" s="99" t="s">
        <v>34</v>
      </c>
      <c r="B97" s="100"/>
      <c r="C97" s="100"/>
      <c r="D97" s="100"/>
      <c r="E97" s="100"/>
      <c r="F97" s="100"/>
      <c r="G97" s="100"/>
      <c r="H97" s="100"/>
      <c r="I97" s="100"/>
      <c r="J97" s="100"/>
      <c r="K97" s="100"/>
      <c r="L97" s="100"/>
      <c r="M97" s="100"/>
      <c r="N97" s="100"/>
      <c r="O97" s="100"/>
      <c r="P97" s="100"/>
      <c r="Q97" s="100"/>
      <c r="R97" s="100"/>
      <c r="S97" s="100"/>
      <c r="T97" s="100"/>
      <c r="U97" s="100"/>
      <c r="V97" s="100"/>
      <c r="W97" s="100"/>
      <c r="X97" s="100"/>
      <c r="Y97" s="100"/>
      <c r="Z97" s="100"/>
      <c r="AA97" s="100"/>
      <c r="AB97" s="100"/>
      <c r="AC97" s="100"/>
      <c r="AD97" s="100"/>
      <c r="AE97" s="100"/>
      <c r="AF97" s="100"/>
      <c r="AG97" s="100"/>
      <c r="AH97" s="100"/>
      <c r="AI97" s="100"/>
      <c r="AJ97" s="100"/>
      <c r="AK97" s="100"/>
      <c r="AL97" s="100"/>
      <c r="AM97" s="100"/>
      <c r="AW97" s="1"/>
    </row>
    <row r="98" spans="1:106" ht="36" customHeight="1" x14ac:dyDescent="0.25">
      <c r="A98" s="106" t="s">
        <v>35</v>
      </c>
      <c r="B98" s="106"/>
      <c r="C98" s="106"/>
      <c r="D98" s="106"/>
      <c r="E98" s="107" t="s">
        <v>36</v>
      </c>
      <c r="F98" s="107"/>
      <c r="G98" s="107"/>
      <c r="H98" s="107"/>
      <c r="I98" s="107"/>
      <c r="J98" s="107"/>
      <c r="K98" s="107"/>
      <c r="L98" s="107"/>
      <c r="M98" s="107"/>
      <c r="N98" s="107"/>
      <c r="O98" s="107"/>
      <c r="P98" s="107"/>
      <c r="Q98" s="107"/>
      <c r="R98" s="107"/>
      <c r="S98" s="107"/>
      <c r="T98" s="107"/>
      <c r="U98" s="107"/>
      <c r="V98" s="107"/>
      <c r="W98" s="107"/>
      <c r="X98" s="107"/>
      <c r="Y98" s="107"/>
      <c r="Z98" s="107"/>
      <c r="AA98" s="107"/>
      <c r="AB98" s="107"/>
      <c r="AC98" s="107"/>
      <c r="AD98" s="107"/>
      <c r="AE98" s="107"/>
      <c r="AF98" s="107"/>
      <c r="AG98" s="107"/>
      <c r="AH98" s="107"/>
      <c r="AI98" s="107"/>
      <c r="AJ98" s="107"/>
      <c r="AK98" s="107"/>
      <c r="AL98" s="107"/>
      <c r="AM98" s="107"/>
      <c r="AP98" s="1"/>
      <c r="AQ98" s="1"/>
      <c r="AR98" s="1"/>
      <c r="AS98" s="1"/>
      <c r="AT98" s="1"/>
      <c r="AU98" s="1"/>
      <c r="AV98" s="1"/>
      <c r="AW98" s="1"/>
      <c r="AX98" s="1"/>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row>
    <row r="99" spans="1:106" ht="17.45" customHeight="1" thickBo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8"/>
    </row>
    <row r="100" spans="1:106" ht="29.45" customHeight="1" x14ac:dyDescent="0.25">
      <c r="A100" s="108" t="s">
        <v>37</v>
      </c>
      <c r="B100" s="109"/>
      <c r="C100" s="109"/>
      <c r="D100" s="109"/>
      <c r="E100" s="109"/>
      <c r="F100" s="109"/>
      <c r="G100" s="109"/>
      <c r="H100" s="109"/>
      <c r="I100" s="109"/>
      <c r="J100" s="109" t="s">
        <v>108</v>
      </c>
      <c r="K100" s="109" t="s">
        <v>38</v>
      </c>
      <c r="L100" s="109" t="s">
        <v>39</v>
      </c>
      <c r="M100" s="109"/>
      <c r="N100" s="112" t="s">
        <v>40</v>
      </c>
      <c r="O100" s="113"/>
      <c r="P100" s="112" t="s">
        <v>115</v>
      </c>
      <c r="Q100" s="116"/>
      <c r="R100" s="116"/>
      <c r="S100" s="113"/>
      <c r="T100" s="109" t="s">
        <v>41</v>
      </c>
      <c r="U100" s="109"/>
      <c r="V100" s="109"/>
      <c r="W100" s="109" t="s">
        <v>30</v>
      </c>
      <c r="X100" s="109"/>
      <c r="Y100" s="109"/>
      <c r="Z100" s="109"/>
      <c r="AA100" s="109" t="s">
        <v>31</v>
      </c>
      <c r="AB100" s="109"/>
      <c r="AC100" s="109"/>
      <c r="AD100" s="109"/>
      <c r="AE100" s="122" t="s">
        <v>42</v>
      </c>
      <c r="AF100" s="123"/>
      <c r="AG100" s="123"/>
      <c r="AH100" s="123"/>
      <c r="AI100" s="33"/>
      <c r="AJ100" s="33"/>
      <c r="AK100" s="33"/>
      <c r="AL100" s="33"/>
      <c r="AM100" s="33"/>
      <c r="AP100" s="1"/>
      <c r="AQ100" s="1"/>
      <c r="AR100" s="1"/>
      <c r="AS100" s="1"/>
      <c r="AT100" s="1"/>
      <c r="AU100" s="1"/>
      <c r="AV100" s="1"/>
      <c r="AW100" s="1"/>
      <c r="AX100" s="1"/>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row>
    <row r="101" spans="1:106" ht="32.450000000000003" customHeight="1" x14ac:dyDescent="0.25">
      <c r="A101" s="110"/>
      <c r="B101" s="111"/>
      <c r="C101" s="111"/>
      <c r="D101" s="111"/>
      <c r="E101" s="111"/>
      <c r="F101" s="111"/>
      <c r="G101" s="111"/>
      <c r="H101" s="111"/>
      <c r="I101" s="111"/>
      <c r="J101" s="111"/>
      <c r="K101" s="111"/>
      <c r="L101" s="111"/>
      <c r="M101" s="111"/>
      <c r="N101" s="114"/>
      <c r="O101" s="115"/>
      <c r="P101" s="114"/>
      <c r="Q101" s="117"/>
      <c r="R101" s="117"/>
      <c r="S101" s="115"/>
      <c r="T101" s="111"/>
      <c r="U101" s="111"/>
      <c r="V101" s="111"/>
      <c r="W101" s="111"/>
      <c r="X101" s="111"/>
      <c r="Y101" s="111"/>
      <c r="Z101" s="111"/>
      <c r="AA101" s="111"/>
      <c r="AB101" s="111"/>
      <c r="AC101" s="111"/>
      <c r="AD101" s="111"/>
      <c r="AE101" s="45" t="s">
        <v>43</v>
      </c>
      <c r="AF101" s="45" t="s">
        <v>44</v>
      </c>
      <c r="AG101" s="45" t="s">
        <v>45</v>
      </c>
      <c r="AH101" s="45" t="s">
        <v>120</v>
      </c>
      <c r="AI101" s="33"/>
      <c r="AJ101" s="33"/>
      <c r="AK101" s="33"/>
      <c r="AL101" s="33"/>
      <c r="AM101" s="33"/>
      <c r="AN101" s="119" t="s">
        <v>46</v>
      </c>
      <c r="AO101" s="119"/>
      <c r="AP101" s="119"/>
      <c r="AQ101" s="118" t="s">
        <v>47</v>
      </c>
      <c r="AR101" s="119"/>
      <c r="AS101" s="119"/>
      <c r="AT101" s="120" t="s">
        <v>48</v>
      </c>
      <c r="AU101" s="121"/>
      <c r="AV101" s="121"/>
      <c r="AW101" s="1"/>
      <c r="AX101" s="1">
        <v>1</v>
      </c>
      <c r="AY101" s="4"/>
      <c r="AZ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row>
    <row r="102" spans="1:106" ht="16.149999999999999" customHeight="1" x14ac:dyDescent="0.25">
      <c r="A102" s="52"/>
      <c r="B102" s="52"/>
      <c r="C102" s="52"/>
      <c r="D102" s="52"/>
      <c r="E102" s="52"/>
      <c r="F102" s="52"/>
      <c r="G102" s="52"/>
      <c r="H102" s="52"/>
      <c r="I102" s="52"/>
      <c r="J102" s="53" t="s">
        <v>46</v>
      </c>
      <c r="K102" s="53" t="s">
        <v>110</v>
      </c>
      <c r="L102" s="52" t="s">
        <v>114</v>
      </c>
      <c r="M102" s="52"/>
      <c r="N102" s="51"/>
      <c r="O102" s="51"/>
      <c r="P102" s="51"/>
      <c r="Q102" s="51"/>
      <c r="R102" s="51"/>
      <c r="S102" s="51"/>
      <c r="T102" s="54"/>
      <c r="U102" s="54"/>
      <c r="V102" s="54"/>
      <c r="W102" s="55"/>
      <c r="X102" s="55"/>
      <c r="Y102" s="55"/>
      <c r="Z102" s="55"/>
      <c r="AA102" s="55"/>
      <c r="AB102" s="55"/>
      <c r="AC102" s="55"/>
      <c r="AD102" s="55"/>
      <c r="AE102" s="47">
        <f>+DATEDIF(W102,AA102,"Y")</f>
        <v>0</v>
      </c>
      <c r="AF102" s="47">
        <f>+DATEDIF(W102,AA102,"YM")</f>
        <v>0</v>
      </c>
      <c r="AG102" s="47">
        <f>+DATEDIF(W102,AA102,"MD")</f>
        <v>0</v>
      </c>
      <c r="AH102" s="47">
        <f>+AA102-W102+1</f>
        <v>1</v>
      </c>
      <c r="AI102" s="33"/>
      <c r="AJ102" s="33"/>
      <c r="AK102" s="33"/>
      <c r="AL102" s="33"/>
      <c r="AM102" s="33"/>
      <c r="AN102" s="5"/>
      <c r="AO102" s="5"/>
      <c r="AP102" s="5"/>
      <c r="AQ102" s="5"/>
      <c r="AR102" s="5"/>
      <c r="AS102" s="5"/>
      <c r="AT102" s="5"/>
      <c r="AU102" s="5"/>
      <c r="AV102" s="5"/>
      <c r="AW102" s="1"/>
      <c r="AX102" s="1"/>
      <c r="AY102" s="4"/>
      <c r="AZ102" s="4"/>
      <c r="BA102" s="41"/>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row>
    <row r="103" spans="1:106" ht="16.149999999999999" customHeight="1" x14ac:dyDescent="0.25">
      <c r="A103" s="52"/>
      <c r="B103" s="52"/>
      <c r="C103" s="52"/>
      <c r="D103" s="52"/>
      <c r="E103" s="52"/>
      <c r="F103" s="52"/>
      <c r="G103" s="52"/>
      <c r="H103" s="52"/>
      <c r="I103" s="52"/>
      <c r="J103" s="53"/>
      <c r="K103" s="53"/>
      <c r="L103" s="52"/>
      <c r="M103" s="52"/>
      <c r="N103" s="51"/>
      <c r="O103" s="51"/>
      <c r="P103" s="51"/>
      <c r="Q103" s="51"/>
      <c r="R103" s="51"/>
      <c r="S103" s="51"/>
      <c r="T103" s="54"/>
      <c r="U103" s="54"/>
      <c r="V103" s="54"/>
      <c r="W103" s="55"/>
      <c r="X103" s="55"/>
      <c r="Y103" s="55"/>
      <c r="Z103" s="55"/>
      <c r="AA103" s="55"/>
      <c r="AB103" s="55"/>
      <c r="AC103" s="55"/>
      <c r="AD103" s="55"/>
      <c r="AE103" s="47"/>
      <c r="AF103" s="47"/>
      <c r="AG103" s="47"/>
      <c r="AH103" s="47"/>
      <c r="AI103" s="33"/>
      <c r="AJ103" s="33"/>
      <c r="AK103" s="33"/>
      <c r="AL103" s="33"/>
      <c r="AM103" s="33"/>
      <c r="AN103" s="5"/>
      <c r="AO103" s="5"/>
      <c r="AP103" s="5"/>
      <c r="AQ103" s="5"/>
      <c r="AR103" s="5"/>
      <c r="AS103" s="5"/>
      <c r="AT103" s="5"/>
      <c r="AU103" s="5"/>
      <c r="AV103" s="5"/>
      <c r="AW103" s="1"/>
      <c r="AX103" s="1"/>
      <c r="AY103" s="4"/>
      <c r="AZ103" s="4"/>
      <c r="BA103" s="41"/>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row>
    <row r="104" spans="1:106" ht="16.149999999999999" customHeight="1" x14ac:dyDescent="0.25">
      <c r="A104" s="52"/>
      <c r="B104" s="52"/>
      <c r="C104" s="52"/>
      <c r="D104" s="52"/>
      <c r="E104" s="52"/>
      <c r="F104" s="52"/>
      <c r="G104" s="52"/>
      <c r="H104" s="52"/>
      <c r="I104" s="52"/>
      <c r="J104" s="53"/>
      <c r="K104" s="53"/>
      <c r="L104" s="52"/>
      <c r="M104" s="52"/>
      <c r="N104" s="51"/>
      <c r="O104" s="51"/>
      <c r="P104" s="51"/>
      <c r="Q104" s="51"/>
      <c r="R104" s="51"/>
      <c r="S104" s="51"/>
      <c r="T104" s="54"/>
      <c r="U104" s="54"/>
      <c r="V104" s="54"/>
      <c r="W104" s="55"/>
      <c r="X104" s="55"/>
      <c r="Y104" s="55"/>
      <c r="Z104" s="55"/>
      <c r="AA104" s="55"/>
      <c r="AB104" s="55"/>
      <c r="AC104" s="55"/>
      <c r="AD104" s="55"/>
      <c r="AE104" s="47"/>
      <c r="AF104" s="47"/>
      <c r="AG104" s="47"/>
      <c r="AH104" s="47"/>
      <c r="AI104" s="33"/>
      <c r="AJ104" s="33"/>
      <c r="AK104" s="33"/>
      <c r="AL104" s="33"/>
      <c r="AM104" s="33"/>
      <c r="AN104" s="5"/>
      <c r="AO104" s="5"/>
      <c r="AP104" s="5"/>
      <c r="AQ104" s="5"/>
      <c r="AR104" s="5"/>
      <c r="AS104" s="5"/>
      <c r="AT104" s="5"/>
      <c r="AU104" s="5"/>
      <c r="AV104" s="5"/>
      <c r="AW104" s="1"/>
      <c r="AX104" s="1"/>
      <c r="AY104" s="4"/>
      <c r="AZ104" s="4"/>
      <c r="BA104" s="41"/>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row>
    <row r="105" spans="1:106" ht="16.149999999999999" customHeight="1" x14ac:dyDescent="0.25">
      <c r="A105" s="52"/>
      <c r="B105" s="52"/>
      <c r="C105" s="52"/>
      <c r="D105" s="52"/>
      <c r="E105" s="52"/>
      <c r="F105" s="52"/>
      <c r="G105" s="52"/>
      <c r="H105" s="52"/>
      <c r="I105" s="52"/>
      <c r="J105" s="53"/>
      <c r="K105" s="53"/>
      <c r="L105" s="52"/>
      <c r="M105" s="52"/>
      <c r="N105" s="51"/>
      <c r="O105" s="51"/>
      <c r="P105" s="51"/>
      <c r="Q105" s="51"/>
      <c r="R105" s="51"/>
      <c r="S105" s="51"/>
      <c r="T105" s="54"/>
      <c r="U105" s="54"/>
      <c r="V105" s="54"/>
      <c r="W105" s="55"/>
      <c r="X105" s="55"/>
      <c r="Y105" s="55"/>
      <c r="Z105" s="55"/>
      <c r="AA105" s="55"/>
      <c r="AB105" s="55"/>
      <c r="AC105" s="55"/>
      <c r="AD105" s="55"/>
      <c r="AE105" s="47"/>
      <c r="AF105" s="47"/>
      <c r="AG105" s="47"/>
      <c r="AH105" s="47"/>
      <c r="AI105" s="33"/>
      <c r="AJ105" s="33"/>
      <c r="AK105" s="33"/>
      <c r="AL105" s="33"/>
      <c r="AM105" s="33"/>
      <c r="AN105" s="5"/>
      <c r="AO105" s="5"/>
      <c r="AP105" s="5"/>
      <c r="AQ105" s="5"/>
      <c r="AR105" s="5"/>
      <c r="AS105" s="5"/>
      <c r="AT105" s="5"/>
      <c r="AU105" s="5"/>
      <c r="AV105" s="5"/>
      <c r="AW105" s="1"/>
      <c r="AX105" s="1"/>
      <c r="AY105" s="4"/>
      <c r="AZ105" s="4"/>
      <c r="BA105" s="41"/>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row>
    <row r="106" spans="1:106" ht="16.149999999999999" customHeight="1" x14ac:dyDescent="0.25">
      <c r="A106" s="52"/>
      <c r="B106" s="52"/>
      <c r="C106" s="52"/>
      <c r="D106" s="52"/>
      <c r="E106" s="52"/>
      <c r="F106" s="52"/>
      <c r="G106" s="52"/>
      <c r="H106" s="52"/>
      <c r="I106" s="52"/>
      <c r="J106" s="53" t="s">
        <v>47</v>
      </c>
      <c r="K106" s="53" t="s">
        <v>109</v>
      </c>
      <c r="L106" s="52" t="s">
        <v>114</v>
      </c>
      <c r="M106" s="52"/>
      <c r="N106" s="51"/>
      <c r="O106" s="51"/>
      <c r="P106" s="51"/>
      <c r="Q106" s="51"/>
      <c r="R106" s="51"/>
      <c r="S106" s="51"/>
      <c r="T106" s="54"/>
      <c r="U106" s="54"/>
      <c r="V106" s="54"/>
      <c r="W106" s="55"/>
      <c r="X106" s="55"/>
      <c r="Y106" s="55"/>
      <c r="Z106" s="55"/>
      <c r="AA106" s="55"/>
      <c r="AB106" s="55"/>
      <c r="AC106" s="55"/>
      <c r="AD106" s="55"/>
      <c r="AE106" s="47">
        <f t="shared" ref="AE106" si="0">+DATEDIF(W106,AA106,"Y")</f>
        <v>0</v>
      </c>
      <c r="AF106" s="47">
        <f t="shared" ref="AF106" si="1">+DATEDIF(W106,AA106,"YM")</f>
        <v>0</v>
      </c>
      <c r="AG106" s="47">
        <f t="shared" ref="AG106" si="2">+DATEDIF(W106,AA106,"MD")</f>
        <v>0</v>
      </c>
      <c r="AH106" s="47">
        <f t="shared" ref="AH106" si="3">+AA106-W106+1</f>
        <v>1</v>
      </c>
      <c r="AI106" s="33"/>
      <c r="AJ106" s="33"/>
      <c r="AK106" s="33"/>
      <c r="AL106" s="33"/>
      <c r="AM106" s="33"/>
      <c r="AN106" s="5"/>
      <c r="AO106" s="5"/>
      <c r="AP106" s="5"/>
      <c r="AQ106" s="5"/>
      <c r="AR106" s="5"/>
      <c r="AS106" s="5"/>
      <c r="AT106" s="5"/>
      <c r="AU106" s="5"/>
      <c r="AV106" s="5"/>
      <c r="AW106" s="1"/>
      <c r="AX106" s="1"/>
      <c r="AY106" s="4"/>
      <c r="AZ106" s="4"/>
      <c r="BA106" s="41"/>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row>
    <row r="107" spans="1:106" ht="16.149999999999999" customHeight="1" x14ac:dyDescent="0.25">
      <c r="A107" s="52"/>
      <c r="B107" s="52"/>
      <c r="C107" s="52"/>
      <c r="D107" s="52"/>
      <c r="E107" s="52"/>
      <c r="F107" s="52"/>
      <c r="G107" s="52"/>
      <c r="H107" s="52"/>
      <c r="I107" s="52"/>
      <c r="J107" s="53"/>
      <c r="K107" s="53"/>
      <c r="L107" s="52"/>
      <c r="M107" s="52"/>
      <c r="N107" s="51"/>
      <c r="O107" s="51"/>
      <c r="P107" s="51"/>
      <c r="Q107" s="51"/>
      <c r="R107" s="51"/>
      <c r="S107" s="51"/>
      <c r="T107" s="54"/>
      <c r="U107" s="54"/>
      <c r="V107" s="54"/>
      <c r="W107" s="55"/>
      <c r="X107" s="55"/>
      <c r="Y107" s="55"/>
      <c r="Z107" s="55"/>
      <c r="AA107" s="55"/>
      <c r="AB107" s="55"/>
      <c r="AC107" s="55"/>
      <c r="AD107" s="55"/>
      <c r="AE107" s="47"/>
      <c r="AF107" s="47"/>
      <c r="AG107" s="47"/>
      <c r="AH107" s="47"/>
      <c r="AI107" s="33"/>
      <c r="AJ107" s="33"/>
      <c r="AK107" s="33"/>
      <c r="AL107" s="33"/>
      <c r="AM107" s="33"/>
      <c r="AN107" s="5"/>
      <c r="AO107" s="5"/>
      <c r="AP107" s="5"/>
      <c r="AQ107" s="5"/>
      <c r="AR107" s="5"/>
      <c r="AS107" s="5"/>
      <c r="AT107" s="5"/>
      <c r="AU107" s="5"/>
      <c r="AV107" s="5"/>
      <c r="AW107" s="1"/>
      <c r="AX107" s="1"/>
      <c r="AY107" s="4"/>
      <c r="AZ107" s="4"/>
      <c r="BA107" s="41"/>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row>
    <row r="108" spans="1:106" ht="16.149999999999999" customHeight="1" x14ac:dyDescent="0.25">
      <c r="A108" s="52"/>
      <c r="B108" s="52"/>
      <c r="C108" s="52"/>
      <c r="D108" s="52"/>
      <c r="E108" s="52"/>
      <c r="F108" s="52"/>
      <c r="G108" s="52"/>
      <c r="H108" s="52"/>
      <c r="I108" s="52"/>
      <c r="J108" s="53"/>
      <c r="K108" s="53"/>
      <c r="L108" s="52"/>
      <c r="M108" s="52"/>
      <c r="N108" s="51"/>
      <c r="O108" s="51"/>
      <c r="P108" s="51"/>
      <c r="Q108" s="51"/>
      <c r="R108" s="51"/>
      <c r="S108" s="51"/>
      <c r="T108" s="54"/>
      <c r="U108" s="54"/>
      <c r="V108" s="54"/>
      <c r="W108" s="55"/>
      <c r="X108" s="55"/>
      <c r="Y108" s="55"/>
      <c r="Z108" s="55"/>
      <c r="AA108" s="55"/>
      <c r="AB108" s="55"/>
      <c r="AC108" s="55"/>
      <c r="AD108" s="55"/>
      <c r="AE108" s="47"/>
      <c r="AF108" s="47"/>
      <c r="AG108" s="47"/>
      <c r="AH108" s="47"/>
      <c r="AI108" s="33"/>
      <c r="AJ108" s="33"/>
      <c r="AK108" s="33"/>
      <c r="AL108" s="33"/>
      <c r="AM108" s="33"/>
      <c r="AN108" s="5"/>
      <c r="AO108" s="5"/>
      <c r="AP108" s="5"/>
      <c r="AQ108" s="5"/>
      <c r="AR108" s="5"/>
      <c r="AS108" s="5"/>
      <c r="AT108" s="5"/>
      <c r="AU108" s="5"/>
      <c r="AV108" s="5"/>
      <c r="AW108" s="1"/>
      <c r="AX108" s="1"/>
      <c r="AY108" s="4"/>
      <c r="AZ108" s="4"/>
      <c r="BA108" s="41"/>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row>
    <row r="109" spans="1:106" ht="16.149999999999999" customHeight="1" x14ac:dyDescent="0.25">
      <c r="A109" s="52"/>
      <c r="B109" s="52"/>
      <c r="C109" s="52"/>
      <c r="D109" s="52"/>
      <c r="E109" s="52"/>
      <c r="F109" s="52"/>
      <c r="G109" s="52"/>
      <c r="H109" s="52"/>
      <c r="I109" s="52"/>
      <c r="J109" s="53"/>
      <c r="K109" s="53"/>
      <c r="L109" s="52"/>
      <c r="M109" s="52"/>
      <c r="N109" s="51"/>
      <c r="O109" s="51"/>
      <c r="P109" s="51"/>
      <c r="Q109" s="51"/>
      <c r="R109" s="51"/>
      <c r="S109" s="51"/>
      <c r="T109" s="54"/>
      <c r="U109" s="54"/>
      <c r="V109" s="54"/>
      <c r="W109" s="55"/>
      <c r="X109" s="55"/>
      <c r="Y109" s="55"/>
      <c r="Z109" s="55"/>
      <c r="AA109" s="55"/>
      <c r="AB109" s="55"/>
      <c r="AC109" s="55"/>
      <c r="AD109" s="55"/>
      <c r="AE109" s="47"/>
      <c r="AF109" s="47"/>
      <c r="AG109" s="47"/>
      <c r="AH109" s="47"/>
      <c r="AI109" s="33"/>
      <c r="AJ109" s="33"/>
      <c r="AK109" s="33"/>
      <c r="AL109" s="33"/>
      <c r="AM109" s="33"/>
      <c r="AN109" s="5"/>
      <c r="AO109" s="5"/>
      <c r="AP109" s="5"/>
      <c r="AQ109" s="5"/>
      <c r="AR109" s="5"/>
      <c r="AS109" s="5"/>
      <c r="AT109" s="5"/>
      <c r="AU109" s="5"/>
      <c r="AV109" s="5"/>
      <c r="AW109" s="1"/>
      <c r="AX109" s="1"/>
      <c r="AY109" s="4"/>
      <c r="AZ109" s="4"/>
      <c r="BA109" s="41"/>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row>
    <row r="110" spans="1:106" ht="16.149999999999999" customHeight="1" x14ac:dyDescent="0.25">
      <c r="A110" s="52"/>
      <c r="B110" s="52"/>
      <c r="C110" s="52"/>
      <c r="D110" s="52"/>
      <c r="E110" s="52"/>
      <c r="F110" s="52"/>
      <c r="G110" s="52"/>
      <c r="H110" s="52"/>
      <c r="I110" s="52"/>
      <c r="J110" s="53" t="s">
        <v>47</v>
      </c>
      <c r="K110" s="53" t="s">
        <v>109</v>
      </c>
      <c r="L110" s="52" t="s">
        <v>114</v>
      </c>
      <c r="M110" s="52"/>
      <c r="N110" s="51"/>
      <c r="O110" s="51"/>
      <c r="P110" s="51"/>
      <c r="Q110" s="51"/>
      <c r="R110" s="51"/>
      <c r="S110" s="51"/>
      <c r="T110" s="54"/>
      <c r="U110" s="54"/>
      <c r="V110" s="54"/>
      <c r="W110" s="55"/>
      <c r="X110" s="55"/>
      <c r="Y110" s="55"/>
      <c r="Z110" s="55"/>
      <c r="AA110" s="55"/>
      <c r="AB110" s="55"/>
      <c r="AC110" s="55"/>
      <c r="AD110" s="55"/>
      <c r="AE110" s="47">
        <f t="shared" ref="AE110" si="4">+DATEDIF(W110,AA110,"Y")</f>
        <v>0</v>
      </c>
      <c r="AF110" s="47">
        <f t="shared" ref="AF110" si="5">+DATEDIF(W110,AA110,"YM")</f>
        <v>0</v>
      </c>
      <c r="AG110" s="47">
        <f t="shared" ref="AG110" si="6">+DATEDIF(W110,AA110,"MD")</f>
        <v>0</v>
      </c>
      <c r="AH110" s="47">
        <f t="shared" ref="AH110" si="7">+AA110-W110+1</f>
        <v>1</v>
      </c>
      <c r="AI110" s="33"/>
      <c r="AJ110" s="33"/>
      <c r="AK110" s="33"/>
      <c r="AL110" s="33"/>
      <c r="AM110" s="33"/>
      <c r="AN110" s="5"/>
      <c r="AO110" s="5"/>
      <c r="AP110" s="5"/>
      <c r="AQ110" s="5"/>
      <c r="AR110" s="5"/>
      <c r="AS110" s="5"/>
      <c r="AT110" s="5"/>
      <c r="AU110" s="5"/>
      <c r="AV110" s="5"/>
      <c r="AW110" s="1"/>
      <c r="AX110" s="1"/>
      <c r="AY110" s="4"/>
      <c r="AZ110" s="4"/>
      <c r="BA110" s="41"/>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row>
    <row r="111" spans="1:106" ht="16.149999999999999" customHeight="1" x14ac:dyDescent="0.25">
      <c r="A111" s="52"/>
      <c r="B111" s="52"/>
      <c r="C111" s="52"/>
      <c r="D111" s="52"/>
      <c r="E111" s="52"/>
      <c r="F111" s="52"/>
      <c r="G111" s="52"/>
      <c r="H111" s="52"/>
      <c r="I111" s="52"/>
      <c r="J111" s="53"/>
      <c r="K111" s="53"/>
      <c r="L111" s="52"/>
      <c r="M111" s="52"/>
      <c r="N111" s="51"/>
      <c r="O111" s="51"/>
      <c r="P111" s="51"/>
      <c r="Q111" s="51"/>
      <c r="R111" s="51"/>
      <c r="S111" s="51"/>
      <c r="T111" s="54"/>
      <c r="U111" s="54"/>
      <c r="V111" s="54"/>
      <c r="W111" s="55"/>
      <c r="X111" s="55"/>
      <c r="Y111" s="55"/>
      <c r="Z111" s="55"/>
      <c r="AA111" s="55"/>
      <c r="AB111" s="55"/>
      <c r="AC111" s="55"/>
      <c r="AD111" s="55"/>
      <c r="AE111" s="47"/>
      <c r="AF111" s="47"/>
      <c r="AG111" s="47"/>
      <c r="AH111" s="47"/>
      <c r="AI111" s="33"/>
      <c r="AJ111" s="33"/>
      <c r="AK111" s="33"/>
      <c r="AL111" s="33"/>
      <c r="AM111" s="33"/>
      <c r="AN111" s="5"/>
      <c r="AO111" s="5"/>
      <c r="AP111" s="5"/>
      <c r="AQ111" s="5"/>
      <c r="AR111" s="5"/>
      <c r="AS111" s="5"/>
      <c r="AT111" s="5"/>
      <c r="AU111" s="5"/>
      <c r="AV111" s="5"/>
      <c r="AW111" s="1"/>
      <c r="AX111" s="1"/>
      <c r="AY111" s="4"/>
      <c r="AZ111" s="4"/>
      <c r="BA111" s="41"/>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row>
    <row r="112" spans="1:106" ht="16.149999999999999" customHeight="1" x14ac:dyDescent="0.25">
      <c r="A112" s="52"/>
      <c r="B112" s="52"/>
      <c r="C112" s="52"/>
      <c r="D112" s="52"/>
      <c r="E112" s="52"/>
      <c r="F112" s="52"/>
      <c r="G112" s="52"/>
      <c r="H112" s="52"/>
      <c r="I112" s="52"/>
      <c r="J112" s="53"/>
      <c r="K112" s="53"/>
      <c r="L112" s="52"/>
      <c r="M112" s="52"/>
      <c r="N112" s="51"/>
      <c r="O112" s="51"/>
      <c r="P112" s="51"/>
      <c r="Q112" s="51"/>
      <c r="R112" s="51"/>
      <c r="S112" s="51"/>
      <c r="T112" s="54"/>
      <c r="U112" s="54"/>
      <c r="V112" s="54"/>
      <c r="W112" s="55"/>
      <c r="X112" s="55"/>
      <c r="Y112" s="55"/>
      <c r="Z112" s="55"/>
      <c r="AA112" s="55"/>
      <c r="AB112" s="55"/>
      <c r="AC112" s="55"/>
      <c r="AD112" s="55"/>
      <c r="AE112" s="47"/>
      <c r="AF112" s="47"/>
      <c r="AG112" s="47"/>
      <c r="AH112" s="47"/>
      <c r="AI112" s="33"/>
      <c r="AJ112" s="33"/>
      <c r="AK112" s="33"/>
      <c r="AL112" s="33"/>
      <c r="AM112" s="33"/>
      <c r="AN112" s="5"/>
      <c r="AO112" s="5"/>
      <c r="AP112" s="5"/>
      <c r="AQ112" s="5"/>
      <c r="AR112" s="5"/>
      <c r="AS112" s="5"/>
      <c r="AT112" s="5"/>
      <c r="AU112" s="5"/>
      <c r="AV112" s="5"/>
      <c r="AW112" s="1"/>
      <c r="AX112" s="1"/>
      <c r="AY112" s="4"/>
      <c r="AZ112" s="4"/>
      <c r="BA112" s="41"/>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row>
    <row r="113" spans="1:106" ht="16.149999999999999" customHeight="1" x14ac:dyDescent="0.25">
      <c r="A113" s="52"/>
      <c r="B113" s="52"/>
      <c r="C113" s="52"/>
      <c r="D113" s="52"/>
      <c r="E113" s="52"/>
      <c r="F113" s="52"/>
      <c r="G113" s="52"/>
      <c r="H113" s="52"/>
      <c r="I113" s="52"/>
      <c r="J113" s="53"/>
      <c r="K113" s="53"/>
      <c r="L113" s="52"/>
      <c r="M113" s="52"/>
      <c r="N113" s="51"/>
      <c r="O113" s="51"/>
      <c r="P113" s="51"/>
      <c r="Q113" s="51"/>
      <c r="R113" s="51"/>
      <c r="S113" s="51"/>
      <c r="T113" s="54"/>
      <c r="U113" s="54"/>
      <c r="V113" s="54"/>
      <c r="W113" s="55"/>
      <c r="X113" s="55"/>
      <c r="Y113" s="55"/>
      <c r="Z113" s="55"/>
      <c r="AA113" s="55"/>
      <c r="AB113" s="55"/>
      <c r="AC113" s="55"/>
      <c r="AD113" s="55"/>
      <c r="AE113" s="47"/>
      <c r="AF113" s="47"/>
      <c r="AG113" s="47"/>
      <c r="AH113" s="47"/>
      <c r="AI113" s="33"/>
      <c r="AJ113" s="33"/>
      <c r="AK113" s="33"/>
      <c r="AL113" s="33"/>
      <c r="AM113" s="33"/>
      <c r="AN113" s="5"/>
      <c r="AO113" s="5"/>
      <c r="AP113" s="5"/>
      <c r="AQ113" s="5"/>
      <c r="AR113" s="5"/>
      <c r="AS113" s="5"/>
      <c r="AT113" s="5"/>
      <c r="AU113" s="5"/>
      <c r="AV113" s="5"/>
      <c r="AW113" s="1"/>
      <c r="AX113" s="1"/>
      <c r="AY113" s="4"/>
      <c r="AZ113" s="4"/>
      <c r="BA113" s="41"/>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row>
    <row r="114" spans="1:106" ht="16.149999999999999" customHeight="1" x14ac:dyDescent="0.25">
      <c r="A114" s="52"/>
      <c r="B114" s="52"/>
      <c r="C114" s="52"/>
      <c r="D114" s="52"/>
      <c r="E114" s="52"/>
      <c r="F114" s="52"/>
      <c r="G114" s="52"/>
      <c r="H114" s="52"/>
      <c r="I114" s="52"/>
      <c r="J114" s="53" t="s">
        <v>47</v>
      </c>
      <c r="K114" s="53" t="s">
        <v>109</v>
      </c>
      <c r="L114" s="52" t="s">
        <v>114</v>
      </c>
      <c r="M114" s="52"/>
      <c r="N114" s="51"/>
      <c r="O114" s="51"/>
      <c r="P114" s="51"/>
      <c r="Q114" s="51"/>
      <c r="R114" s="51"/>
      <c r="S114" s="51"/>
      <c r="T114" s="54"/>
      <c r="U114" s="54"/>
      <c r="V114" s="54"/>
      <c r="W114" s="55"/>
      <c r="X114" s="55"/>
      <c r="Y114" s="55"/>
      <c r="Z114" s="55"/>
      <c r="AA114" s="55"/>
      <c r="AB114" s="55"/>
      <c r="AC114" s="55"/>
      <c r="AD114" s="55"/>
      <c r="AE114" s="47">
        <f t="shared" ref="AE114" si="8">+DATEDIF(W114,AA114,"Y")</f>
        <v>0</v>
      </c>
      <c r="AF114" s="47">
        <f t="shared" ref="AF114" si="9">+DATEDIF(W114,AA114,"YM")</f>
        <v>0</v>
      </c>
      <c r="AG114" s="47">
        <f t="shared" ref="AG114" si="10">+DATEDIF(W114,AA114,"MD")</f>
        <v>0</v>
      </c>
      <c r="AH114" s="47">
        <f t="shared" ref="AH114" si="11">+AA114-W114+1</f>
        <v>1</v>
      </c>
      <c r="AI114" s="33"/>
      <c r="AJ114" s="33"/>
      <c r="AK114" s="33"/>
      <c r="AL114" s="33"/>
      <c r="AM114" s="33"/>
      <c r="AN114" s="5"/>
      <c r="AO114" s="5"/>
      <c r="AP114" s="5"/>
      <c r="AQ114" s="5"/>
      <c r="AR114" s="5"/>
      <c r="AS114" s="5"/>
      <c r="AT114" s="5"/>
      <c r="AU114" s="5"/>
      <c r="AV114" s="5"/>
      <c r="AW114" s="1"/>
      <c r="AX114" s="1"/>
      <c r="AY114" s="4"/>
      <c r="AZ114" s="4"/>
      <c r="BA114" s="41"/>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row>
    <row r="115" spans="1:106" ht="16.149999999999999" customHeight="1" x14ac:dyDescent="0.25">
      <c r="A115" s="52"/>
      <c r="B115" s="52"/>
      <c r="C115" s="52"/>
      <c r="D115" s="52"/>
      <c r="E115" s="52"/>
      <c r="F115" s="52"/>
      <c r="G115" s="52"/>
      <c r="H115" s="52"/>
      <c r="I115" s="52"/>
      <c r="J115" s="53"/>
      <c r="K115" s="53"/>
      <c r="L115" s="52"/>
      <c r="M115" s="52"/>
      <c r="N115" s="51"/>
      <c r="O115" s="51"/>
      <c r="P115" s="51"/>
      <c r="Q115" s="51"/>
      <c r="R115" s="51"/>
      <c r="S115" s="51"/>
      <c r="T115" s="54"/>
      <c r="U115" s="54"/>
      <c r="V115" s="54"/>
      <c r="W115" s="55"/>
      <c r="X115" s="55"/>
      <c r="Y115" s="55"/>
      <c r="Z115" s="55"/>
      <c r="AA115" s="55"/>
      <c r="AB115" s="55"/>
      <c r="AC115" s="55"/>
      <c r="AD115" s="55"/>
      <c r="AE115" s="47"/>
      <c r="AF115" s="47"/>
      <c r="AG115" s="47"/>
      <c r="AH115" s="47"/>
      <c r="AI115" s="33"/>
      <c r="AJ115" s="33"/>
      <c r="AK115" s="33"/>
      <c r="AL115" s="33"/>
      <c r="AM115" s="33"/>
      <c r="AN115" s="5"/>
      <c r="AO115" s="5"/>
      <c r="AP115" s="5"/>
      <c r="AQ115" s="5"/>
      <c r="AR115" s="5"/>
      <c r="AS115" s="5"/>
      <c r="AT115" s="5"/>
      <c r="AU115" s="5"/>
      <c r="AV115" s="5"/>
      <c r="AW115" s="1"/>
      <c r="AX115" s="1"/>
      <c r="AY115" s="4"/>
      <c r="AZ115" s="4"/>
      <c r="BA115" s="41"/>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row>
    <row r="116" spans="1:106" ht="16.149999999999999" customHeight="1" x14ac:dyDescent="0.25">
      <c r="A116" s="52"/>
      <c r="B116" s="52"/>
      <c r="C116" s="52"/>
      <c r="D116" s="52"/>
      <c r="E116" s="52"/>
      <c r="F116" s="52"/>
      <c r="G116" s="52"/>
      <c r="H116" s="52"/>
      <c r="I116" s="52"/>
      <c r="J116" s="53"/>
      <c r="K116" s="53"/>
      <c r="L116" s="52"/>
      <c r="M116" s="52"/>
      <c r="N116" s="51"/>
      <c r="O116" s="51"/>
      <c r="P116" s="51"/>
      <c r="Q116" s="51"/>
      <c r="R116" s="51"/>
      <c r="S116" s="51"/>
      <c r="T116" s="54"/>
      <c r="U116" s="54"/>
      <c r="V116" s="54"/>
      <c r="W116" s="55"/>
      <c r="X116" s="55"/>
      <c r="Y116" s="55"/>
      <c r="Z116" s="55"/>
      <c r="AA116" s="55"/>
      <c r="AB116" s="55"/>
      <c r="AC116" s="55"/>
      <c r="AD116" s="55"/>
      <c r="AE116" s="47"/>
      <c r="AF116" s="47"/>
      <c r="AG116" s="47"/>
      <c r="AH116" s="47"/>
      <c r="AI116" s="33"/>
      <c r="AJ116" s="33"/>
      <c r="AK116" s="33"/>
      <c r="AL116" s="33"/>
      <c r="AM116" s="33"/>
      <c r="AN116" s="5"/>
      <c r="AO116" s="5"/>
      <c r="AP116" s="5"/>
      <c r="AQ116" s="5"/>
      <c r="AR116" s="5"/>
      <c r="AS116" s="5"/>
      <c r="AT116" s="5"/>
      <c r="AU116" s="5"/>
      <c r="AV116" s="5"/>
      <c r="AW116" s="1"/>
      <c r="AX116" s="1"/>
      <c r="AY116" s="4"/>
      <c r="AZ116" s="4"/>
      <c r="BA116" s="41"/>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row>
    <row r="117" spans="1:106" ht="16.149999999999999" customHeight="1" x14ac:dyDescent="0.25">
      <c r="A117" s="52"/>
      <c r="B117" s="52"/>
      <c r="C117" s="52"/>
      <c r="D117" s="52"/>
      <c r="E117" s="52"/>
      <c r="F117" s="52"/>
      <c r="G117" s="52"/>
      <c r="H117" s="52"/>
      <c r="I117" s="52"/>
      <c r="J117" s="53"/>
      <c r="K117" s="53"/>
      <c r="L117" s="52"/>
      <c r="M117" s="52"/>
      <c r="N117" s="51"/>
      <c r="O117" s="51"/>
      <c r="P117" s="51"/>
      <c r="Q117" s="51"/>
      <c r="R117" s="51"/>
      <c r="S117" s="51"/>
      <c r="T117" s="54"/>
      <c r="U117" s="54"/>
      <c r="V117" s="54"/>
      <c r="W117" s="55"/>
      <c r="X117" s="55"/>
      <c r="Y117" s="55"/>
      <c r="Z117" s="55"/>
      <c r="AA117" s="55"/>
      <c r="AB117" s="55"/>
      <c r="AC117" s="55"/>
      <c r="AD117" s="55"/>
      <c r="AE117" s="47"/>
      <c r="AF117" s="47"/>
      <c r="AG117" s="47"/>
      <c r="AH117" s="47"/>
      <c r="AI117" s="33"/>
      <c r="AJ117" s="33"/>
      <c r="AK117" s="33"/>
      <c r="AL117" s="33"/>
      <c r="AM117" s="33"/>
      <c r="AN117" s="5"/>
      <c r="AO117" s="5"/>
      <c r="AP117" s="5"/>
      <c r="AQ117" s="5"/>
      <c r="AR117" s="5"/>
      <c r="AS117" s="5"/>
      <c r="AT117" s="5"/>
      <c r="AU117" s="5"/>
      <c r="AV117" s="5"/>
      <c r="AW117" s="1"/>
      <c r="AX117" s="1"/>
      <c r="AY117" s="4"/>
      <c r="AZ117" s="4"/>
      <c r="BA117" s="41"/>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row>
    <row r="118" spans="1:106" ht="16.149999999999999" customHeight="1" x14ac:dyDescent="0.25">
      <c r="A118" s="52"/>
      <c r="B118" s="52"/>
      <c r="C118" s="52"/>
      <c r="D118" s="52"/>
      <c r="E118" s="52"/>
      <c r="F118" s="52"/>
      <c r="G118" s="52"/>
      <c r="H118" s="52"/>
      <c r="I118" s="52"/>
      <c r="J118" s="53" t="s">
        <v>47</v>
      </c>
      <c r="K118" s="53" t="s">
        <v>109</v>
      </c>
      <c r="L118" s="52" t="s">
        <v>114</v>
      </c>
      <c r="M118" s="52"/>
      <c r="N118" s="51"/>
      <c r="O118" s="51"/>
      <c r="P118" s="51"/>
      <c r="Q118" s="51"/>
      <c r="R118" s="51"/>
      <c r="S118" s="51"/>
      <c r="T118" s="54"/>
      <c r="U118" s="54"/>
      <c r="V118" s="54"/>
      <c r="W118" s="55"/>
      <c r="X118" s="55"/>
      <c r="Y118" s="55"/>
      <c r="Z118" s="55"/>
      <c r="AA118" s="55"/>
      <c r="AB118" s="55"/>
      <c r="AC118" s="55"/>
      <c r="AD118" s="55"/>
      <c r="AE118" s="47">
        <f t="shared" ref="AE118" si="12">+DATEDIF(W118,AA118,"Y")</f>
        <v>0</v>
      </c>
      <c r="AF118" s="47">
        <f t="shared" ref="AF118" si="13">+DATEDIF(W118,AA118,"YM")</f>
        <v>0</v>
      </c>
      <c r="AG118" s="47">
        <f t="shared" ref="AG118" si="14">+DATEDIF(W118,AA118,"MD")</f>
        <v>0</v>
      </c>
      <c r="AH118" s="47">
        <f t="shared" ref="AH118" si="15">+AA118-W118+1</f>
        <v>1</v>
      </c>
      <c r="AI118" s="33"/>
      <c r="AJ118" s="33"/>
      <c r="AK118" s="33"/>
      <c r="AL118" s="33"/>
      <c r="AM118" s="33"/>
      <c r="AN118" s="5"/>
      <c r="AO118" s="5"/>
      <c r="AP118" s="5"/>
      <c r="AQ118" s="5"/>
      <c r="AR118" s="5"/>
      <c r="AS118" s="5"/>
      <c r="AT118" s="5"/>
      <c r="AU118" s="5"/>
      <c r="AV118" s="5"/>
      <c r="AW118" s="1"/>
      <c r="AX118" s="1"/>
      <c r="AY118" s="4"/>
      <c r="AZ118" s="4"/>
      <c r="BA118" s="41"/>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row>
    <row r="119" spans="1:106" ht="16.149999999999999" customHeight="1" x14ac:dyDescent="0.25">
      <c r="A119" s="52"/>
      <c r="B119" s="52"/>
      <c r="C119" s="52"/>
      <c r="D119" s="52"/>
      <c r="E119" s="52"/>
      <c r="F119" s="52"/>
      <c r="G119" s="52"/>
      <c r="H119" s="52"/>
      <c r="I119" s="52"/>
      <c r="J119" s="53"/>
      <c r="K119" s="53"/>
      <c r="L119" s="52"/>
      <c r="M119" s="52"/>
      <c r="N119" s="51"/>
      <c r="O119" s="51"/>
      <c r="P119" s="51"/>
      <c r="Q119" s="51"/>
      <c r="R119" s="51"/>
      <c r="S119" s="51"/>
      <c r="T119" s="54"/>
      <c r="U119" s="54"/>
      <c r="V119" s="54"/>
      <c r="W119" s="55"/>
      <c r="X119" s="55"/>
      <c r="Y119" s="55"/>
      <c r="Z119" s="55"/>
      <c r="AA119" s="55"/>
      <c r="AB119" s="55"/>
      <c r="AC119" s="55"/>
      <c r="AD119" s="55"/>
      <c r="AE119" s="47"/>
      <c r="AF119" s="47"/>
      <c r="AG119" s="47"/>
      <c r="AH119" s="47"/>
      <c r="AI119" s="33"/>
      <c r="AJ119" s="33"/>
      <c r="AK119" s="33"/>
      <c r="AL119" s="33"/>
      <c r="AM119" s="33"/>
      <c r="AN119" s="5"/>
      <c r="AO119" s="5"/>
      <c r="AP119" s="5"/>
      <c r="AQ119" s="5"/>
      <c r="AR119" s="5"/>
      <c r="AS119" s="5"/>
      <c r="AT119" s="5"/>
      <c r="AU119" s="5"/>
      <c r="AV119" s="5"/>
      <c r="AW119" s="1"/>
      <c r="AX119" s="1"/>
      <c r="AY119" s="4"/>
      <c r="AZ119" s="4"/>
      <c r="BA119" s="41"/>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row>
    <row r="120" spans="1:106" ht="16.149999999999999" customHeight="1" x14ac:dyDescent="0.25">
      <c r="A120" s="52"/>
      <c r="B120" s="52"/>
      <c r="C120" s="52"/>
      <c r="D120" s="52"/>
      <c r="E120" s="52"/>
      <c r="F120" s="52"/>
      <c r="G120" s="52"/>
      <c r="H120" s="52"/>
      <c r="I120" s="52"/>
      <c r="J120" s="53"/>
      <c r="K120" s="53"/>
      <c r="L120" s="52"/>
      <c r="M120" s="52"/>
      <c r="N120" s="51"/>
      <c r="O120" s="51"/>
      <c r="P120" s="51"/>
      <c r="Q120" s="51"/>
      <c r="R120" s="51"/>
      <c r="S120" s="51"/>
      <c r="T120" s="54"/>
      <c r="U120" s="54"/>
      <c r="V120" s="54"/>
      <c r="W120" s="55"/>
      <c r="X120" s="55"/>
      <c r="Y120" s="55"/>
      <c r="Z120" s="55"/>
      <c r="AA120" s="55"/>
      <c r="AB120" s="55"/>
      <c r="AC120" s="55"/>
      <c r="AD120" s="55"/>
      <c r="AE120" s="47"/>
      <c r="AF120" s="47"/>
      <c r="AG120" s="47"/>
      <c r="AH120" s="47"/>
      <c r="AI120" s="33"/>
      <c r="AJ120" s="33"/>
      <c r="AK120" s="33"/>
      <c r="AL120" s="33"/>
      <c r="AM120" s="33"/>
      <c r="AN120" s="5"/>
      <c r="AO120" s="5"/>
      <c r="AP120" s="5"/>
      <c r="AQ120" s="5"/>
      <c r="AR120" s="5"/>
      <c r="AS120" s="5"/>
      <c r="AT120" s="5"/>
      <c r="AU120" s="5"/>
      <c r="AV120" s="5"/>
      <c r="AW120" s="1"/>
      <c r="AX120" s="1"/>
      <c r="AY120" s="4"/>
      <c r="AZ120" s="4"/>
      <c r="BA120" s="41"/>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row>
    <row r="121" spans="1:106" ht="16.149999999999999" customHeight="1" x14ac:dyDescent="0.25">
      <c r="A121" s="52"/>
      <c r="B121" s="52"/>
      <c r="C121" s="52"/>
      <c r="D121" s="52"/>
      <c r="E121" s="52"/>
      <c r="F121" s="52"/>
      <c r="G121" s="52"/>
      <c r="H121" s="52"/>
      <c r="I121" s="52"/>
      <c r="J121" s="53"/>
      <c r="K121" s="53"/>
      <c r="L121" s="52"/>
      <c r="M121" s="52"/>
      <c r="N121" s="51"/>
      <c r="O121" s="51"/>
      <c r="P121" s="51"/>
      <c r="Q121" s="51"/>
      <c r="R121" s="51"/>
      <c r="S121" s="51"/>
      <c r="T121" s="54"/>
      <c r="U121" s="54"/>
      <c r="V121" s="54"/>
      <c r="W121" s="55"/>
      <c r="X121" s="55"/>
      <c r="Y121" s="55"/>
      <c r="Z121" s="55"/>
      <c r="AA121" s="55"/>
      <c r="AB121" s="55"/>
      <c r="AC121" s="55"/>
      <c r="AD121" s="55"/>
      <c r="AE121" s="47"/>
      <c r="AF121" s="47"/>
      <c r="AG121" s="47"/>
      <c r="AH121" s="47"/>
      <c r="AI121" s="33"/>
      <c r="AJ121" s="33"/>
      <c r="AK121" s="33"/>
      <c r="AL121" s="33"/>
      <c r="AM121" s="33"/>
      <c r="AN121" s="5"/>
      <c r="AO121" s="5"/>
      <c r="AP121" s="5"/>
      <c r="AQ121" s="5"/>
      <c r="AR121" s="5"/>
      <c r="AS121" s="5"/>
      <c r="AT121" s="5"/>
      <c r="AU121" s="5"/>
      <c r="AV121" s="5"/>
      <c r="AW121" s="1"/>
      <c r="AX121" s="1"/>
      <c r="AY121" s="4"/>
      <c r="AZ121" s="4"/>
      <c r="BA121" s="41"/>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row>
    <row r="122" spans="1:106" ht="16.149999999999999" customHeight="1" x14ac:dyDescent="0.25">
      <c r="A122" s="52"/>
      <c r="B122" s="52"/>
      <c r="C122" s="52"/>
      <c r="D122" s="52"/>
      <c r="E122" s="52"/>
      <c r="F122" s="52"/>
      <c r="G122" s="52"/>
      <c r="H122" s="52"/>
      <c r="I122" s="52"/>
      <c r="J122" s="53" t="s">
        <v>47</v>
      </c>
      <c r="K122" s="53" t="s">
        <v>109</v>
      </c>
      <c r="L122" s="52" t="s">
        <v>114</v>
      </c>
      <c r="M122" s="52"/>
      <c r="N122" s="51"/>
      <c r="O122" s="51"/>
      <c r="P122" s="51"/>
      <c r="Q122" s="51"/>
      <c r="R122" s="51"/>
      <c r="S122" s="51"/>
      <c r="T122" s="54"/>
      <c r="U122" s="54"/>
      <c r="V122" s="54"/>
      <c r="W122" s="55"/>
      <c r="X122" s="55"/>
      <c r="Y122" s="55"/>
      <c r="Z122" s="55"/>
      <c r="AA122" s="55"/>
      <c r="AB122" s="55"/>
      <c r="AC122" s="55"/>
      <c r="AD122" s="55"/>
      <c r="AE122" s="47">
        <f t="shared" ref="AE122" si="16">+DATEDIF(W122,AA122,"Y")</f>
        <v>0</v>
      </c>
      <c r="AF122" s="47">
        <f t="shared" ref="AF122" si="17">+DATEDIF(W122,AA122,"YM")</f>
        <v>0</v>
      </c>
      <c r="AG122" s="47">
        <f t="shared" ref="AG122" si="18">+DATEDIF(W122,AA122,"MD")</f>
        <v>0</v>
      </c>
      <c r="AH122" s="47">
        <f t="shared" ref="AH122" si="19">+AA122-W122+1</f>
        <v>1</v>
      </c>
      <c r="AI122" s="33"/>
      <c r="AJ122" s="33"/>
      <c r="AK122" s="33"/>
      <c r="AL122" s="33"/>
      <c r="AM122" s="33"/>
      <c r="AN122" s="5"/>
      <c r="AO122" s="5"/>
      <c r="AP122" s="5"/>
      <c r="AQ122" s="5"/>
      <c r="AR122" s="5"/>
      <c r="AS122" s="5"/>
      <c r="AT122" s="5"/>
      <c r="AU122" s="5"/>
      <c r="AV122" s="5"/>
      <c r="AW122" s="1"/>
      <c r="AX122" s="1"/>
      <c r="AY122" s="4"/>
      <c r="AZ122" s="4"/>
      <c r="BA122" s="41"/>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row>
    <row r="123" spans="1:106" ht="16.149999999999999" customHeight="1" x14ac:dyDescent="0.25">
      <c r="A123" s="52"/>
      <c r="B123" s="52"/>
      <c r="C123" s="52"/>
      <c r="D123" s="52"/>
      <c r="E123" s="52"/>
      <c r="F123" s="52"/>
      <c r="G123" s="52"/>
      <c r="H123" s="52"/>
      <c r="I123" s="52"/>
      <c r="J123" s="53"/>
      <c r="K123" s="53"/>
      <c r="L123" s="52"/>
      <c r="M123" s="52"/>
      <c r="N123" s="51"/>
      <c r="O123" s="51"/>
      <c r="P123" s="51"/>
      <c r="Q123" s="51"/>
      <c r="R123" s="51"/>
      <c r="S123" s="51"/>
      <c r="T123" s="54"/>
      <c r="U123" s="54"/>
      <c r="V123" s="54"/>
      <c r="W123" s="55"/>
      <c r="X123" s="55"/>
      <c r="Y123" s="55"/>
      <c r="Z123" s="55"/>
      <c r="AA123" s="55"/>
      <c r="AB123" s="55"/>
      <c r="AC123" s="55"/>
      <c r="AD123" s="55"/>
      <c r="AE123" s="47"/>
      <c r="AF123" s="47"/>
      <c r="AG123" s="47"/>
      <c r="AH123" s="47"/>
      <c r="AI123" s="33"/>
      <c r="AJ123" s="33"/>
      <c r="AK123" s="33"/>
      <c r="AL123" s="33"/>
      <c r="AM123" s="33"/>
      <c r="AN123" s="5"/>
      <c r="AO123" s="5"/>
      <c r="AP123" s="5"/>
      <c r="AQ123" s="5"/>
      <c r="AR123" s="5"/>
      <c r="AS123" s="5"/>
      <c r="AT123" s="5"/>
      <c r="AU123" s="5"/>
      <c r="AV123" s="5"/>
      <c r="AW123" s="1"/>
      <c r="AX123" s="1"/>
      <c r="AY123" s="4"/>
      <c r="AZ123" s="4"/>
      <c r="BA123" s="41"/>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row>
    <row r="124" spans="1:106" ht="16.149999999999999" customHeight="1" x14ac:dyDescent="0.25">
      <c r="A124" s="52"/>
      <c r="B124" s="52"/>
      <c r="C124" s="52"/>
      <c r="D124" s="52"/>
      <c r="E124" s="52"/>
      <c r="F124" s="52"/>
      <c r="G124" s="52"/>
      <c r="H124" s="52"/>
      <c r="I124" s="52"/>
      <c r="J124" s="53"/>
      <c r="K124" s="53"/>
      <c r="L124" s="52"/>
      <c r="M124" s="52"/>
      <c r="N124" s="51"/>
      <c r="O124" s="51"/>
      <c r="P124" s="51"/>
      <c r="Q124" s="51"/>
      <c r="R124" s="51"/>
      <c r="S124" s="51"/>
      <c r="T124" s="54"/>
      <c r="U124" s="54"/>
      <c r="V124" s="54"/>
      <c r="W124" s="55"/>
      <c r="X124" s="55"/>
      <c r="Y124" s="55"/>
      <c r="Z124" s="55"/>
      <c r="AA124" s="55"/>
      <c r="AB124" s="55"/>
      <c r="AC124" s="55"/>
      <c r="AD124" s="55"/>
      <c r="AE124" s="47"/>
      <c r="AF124" s="47"/>
      <c r="AG124" s="47"/>
      <c r="AH124" s="47"/>
      <c r="AI124" s="33"/>
      <c r="AJ124" s="33"/>
      <c r="AK124" s="33"/>
      <c r="AL124" s="33"/>
      <c r="AM124" s="33"/>
      <c r="AN124" s="5"/>
      <c r="AO124" s="5"/>
      <c r="AP124" s="5"/>
      <c r="AQ124" s="5"/>
      <c r="AR124" s="5"/>
      <c r="AS124" s="5"/>
      <c r="AT124" s="5"/>
      <c r="AU124" s="5"/>
      <c r="AV124" s="5"/>
      <c r="AW124" s="1"/>
      <c r="AX124" s="1"/>
      <c r="AY124" s="4"/>
      <c r="AZ124" s="4"/>
      <c r="BA124" s="41"/>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row>
    <row r="125" spans="1:106" ht="16.149999999999999" customHeight="1" x14ac:dyDescent="0.25">
      <c r="A125" s="52"/>
      <c r="B125" s="52"/>
      <c r="C125" s="52"/>
      <c r="D125" s="52"/>
      <c r="E125" s="52"/>
      <c r="F125" s="52"/>
      <c r="G125" s="52"/>
      <c r="H125" s="52"/>
      <c r="I125" s="52"/>
      <c r="J125" s="53"/>
      <c r="K125" s="53"/>
      <c r="L125" s="52"/>
      <c r="M125" s="52"/>
      <c r="N125" s="51"/>
      <c r="O125" s="51"/>
      <c r="P125" s="51"/>
      <c r="Q125" s="51"/>
      <c r="R125" s="51"/>
      <c r="S125" s="51"/>
      <c r="T125" s="54"/>
      <c r="U125" s="54"/>
      <c r="V125" s="54"/>
      <c r="W125" s="55"/>
      <c r="X125" s="55"/>
      <c r="Y125" s="55"/>
      <c r="Z125" s="55"/>
      <c r="AA125" s="55"/>
      <c r="AB125" s="55"/>
      <c r="AC125" s="55"/>
      <c r="AD125" s="55"/>
      <c r="AE125" s="47"/>
      <c r="AF125" s="47"/>
      <c r="AG125" s="47"/>
      <c r="AH125" s="47"/>
      <c r="AI125" s="33"/>
      <c r="AJ125" s="33"/>
      <c r="AK125" s="33"/>
      <c r="AL125" s="33"/>
      <c r="AM125" s="33"/>
      <c r="AN125" s="5"/>
      <c r="AO125" s="5"/>
      <c r="AP125" s="5"/>
      <c r="AQ125" s="5"/>
      <c r="AR125" s="5"/>
      <c r="AS125" s="5"/>
      <c r="AT125" s="5"/>
      <c r="AU125" s="5"/>
      <c r="AV125" s="5"/>
      <c r="AW125" s="1"/>
      <c r="AX125" s="1"/>
      <c r="AY125" s="4"/>
      <c r="AZ125" s="4"/>
      <c r="BA125" s="41"/>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row>
    <row r="126" spans="1:106" ht="16.149999999999999" customHeight="1" x14ac:dyDescent="0.25">
      <c r="A126" s="52"/>
      <c r="B126" s="52"/>
      <c r="C126" s="52"/>
      <c r="D126" s="52"/>
      <c r="E126" s="52"/>
      <c r="F126" s="52"/>
      <c r="G126" s="52"/>
      <c r="H126" s="52"/>
      <c r="I126" s="52"/>
      <c r="J126" s="53" t="s">
        <v>47</v>
      </c>
      <c r="K126" s="53" t="s">
        <v>109</v>
      </c>
      <c r="L126" s="52" t="s">
        <v>114</v>
      </c>
      <c r="M126" s="52"/>
      <c r="N126" s="51"/>
      <c r="O126" s="51"/>
      <c r="P126" s="51"/>
      <c r="Q126" s="51"/>
      <c r="R126" s="51"/>
      <c r="S126" s="51"/>
      <c r="T126" s="54"/>
      <c r="U126" s="54"/>
      <c r="V126" s="54"/>
      <c r="W126" s="55"/>
      <c r="X126" s="55"/>
      <c r="Y126" s="55"/>
      <c r="Z126" s="55"/>
      <c r="AA126" s="55"/>
      <c r="AB126" s="55"/>
      <c r="AC126" s="55"/>
      <c r="AD126" s="55"/>
      <c r="AE126" s="47">
        <f t="shared" ref="AE126" si="20">+DATEDIF(W126,AA126,"Y")</f>
        <v>0</v>
      </c>
      <c r="AF126" s="47">
        <f t="shared" ref="AF126" si="21">+DATEDIF(W126,AA126,"YM")</f>
        <v>0</v>
      </c>
      <c r="AG126" s="47">
        <f t="shared" ref="AG126" si="22">+DATEDIF(W126,AA126,"MD")</f>
        <v>0</v>
      </c>
      <c r="AH126" s="47">
        <f t="shared" ref="AH126" si="23">+AA126-W126+1</f>
        <v>1</v>
      </c>
      <c r="AI126" s="33"/>
      <c r="AJ126" s="33"/>
      <c r="AK126" s="33"/>
      <c r="AL126" s="33"/>
      <c r="AM126" s="33"/>
      <c r="AN126" s="5"/>
      <c r="AO126" s="5"/>
      <c r="AP126" s="5"/>
      <c r="AQ126" s="5"/>
      <c r="AR126" s="5"/>
      <c r="AS126" s="5"/>
      <c r="AT126" s="5"/>
      <c r="AU126" s="5"/>
      <c r="AV126" s="5"/>
      <c r="AW126" s="1"/>
      <c r="AX126" s="1"/>
      <c r="AY126" s="4"/>
      <c r="AZ126" s="4"/>
      <c r="BA126" s="41"/>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row>
    <row r="127" spans="1:106" ht="16.149999999999999" customHeight="1" x14ac:dyDescent="0.25">
      <c r="A127" s="52"/>
      <c r="B127" s="52"/>
      <c r="C127" s="52"/>
      <c r="D127" s="52"/>
      <c r="E127" s="52"/>
      <c r="F127" s="52"/>
      <c r="G127" s="52"/>
      <c r="H127" s="52"/>
      <c r="I127" s="52"/>
      <c r="J127" s="53"/>
      <c r="K127" s="53"/>
      <c r="L127" s="52"/>
      <c r="M127" s="52"/>
      <c r="N127" s="51"/>
      <c r="O127" s="51"/>
      <c r="P127" s="51"/>
      <c r="Q127" s="51"/>
      <c r="R127" s="51"/>
      <c r="S127" s="51"/>
      <c r="T127" s="54"/>
      <c r="U127" s="54"/>
      <c r="V127" s="54"/>
      <c r="W127" s="55"/>
      <c r="X127" s="55"/>
      <c r="Y127" s="55"/>
      <c r="Z127" s="55"/>
      <c r="AA127" s="55"/>
      <c r="AB127" s="55"/>
      <c r="AC127" s="55"/>
      <c r="AD127" s="55"/>
      <c r="AE127" s="47"/>
      <c r="AF127" s="47"/>
      <c r="AG127" s="47"/>
      <c r="AH127" s="47"/>
      <c r="AI127" s="33"/>
      <c r="AJ127" s="33"/>
      <c r="AK127" s="33"/>
      <c r="AL127" s="33"/>
      <c r="AM127" s="33"/>
      <c r="AN127" s="5"/>
      <c r="AO127" s="5"/>
      <c r="AP127" s="5"/>
      <c r="AQ127" s="5"/>
      <c r="AR127" s="5"/>
      <c r="AS127" s="5"/>
      <c r="AT127" s="5"/>
      <c r="AU127" s="5"/>
      <c r="AV127" s="5"/>
      <c r="AW127" s="1"/>
      <c r="AX127" s="1"/>
      <c r="AY127" s="4"/>
      <c r="AZ127" s="4"/>
      <c r="BA127" s="41"/>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row>
    <row r="128" spans="1:106" ht="16.149999999999999" customHeight="1" x14ac:dyDescent="0.25">
      <c r="A128" s="52"/>
      <c r="B128" s="52"/>
      <c r="C128" s="52"/>
      <c r="D128" s="52"/>
      <c r="E128" s="52"/>
      <c r="F128" s="52"/>
      <c r="G128" s="52"/>
      <c r="H128" s="52"/>
      <c r="I128" s="52"/>
      <c r="J128" s="53"/>
      <c r="K128" s="53"/>
      <c r="L128" s="52"/>
      <c r="M128" s="52"/>
      <c r="N128" s="51"/>
      <c r="O128" s="51"/>
      <c r="P128" s="51"/>
      <c r="Q128" s="51"/>
      <c r="R128" s="51"/>
      <c r="S128" s="51"/>
      <c r="T128" s="54"/>
      <c r="U128" s="54"/>
      <c r="V128" s="54"/>
      <c r="W128" s="55"/>
      <c r="X128" s="55"/>
      <c r="Y128" s="55"/>
      <c r="Z128" s="55"/>
      <c r="AA128" s="55"/>
      <c r="AB128" s="55"/>
      <c r="AC128" s="55"/>
      <c r="AD128" s="55"/>
      <c r="AE128" s="47"/>
      <c r="AF128" s="47"/>
      <c r="AG128" s="47"/>
      <c r="AH128" s="47"/>
      <c r="AI128" s="33"/>
      <c r="AJ128" s="33"/>
      <c r="AK128" s="33"/>
      <c r="AL128" s="33"/>
      <c r="AM128" s="33"/>
      <c r="AN128" s="5"/>
      <c r="AO128" s="5"/>
      <c r="AP128" s="5"/>
      <c r="AQ128" s="5"/>
      <c r="AR128" s="5"/>
      <c r="AS128" s="5"/>
      <c r="AT128" s="5"/>
      <c r="AU128" s="5"/>
      <c r="AV128" s="5"/>
      <c r="AW128" s="1"/>
      <c r="AX128" s="1"/>
      <c r="AY128" s="4"/>
      <c r="AZ128" s="4"/>
      <c r="BA128" s="41"/>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row>
    <row r="129" spans="1:106" ht="16.149999999999999" customHeight="1" x14ac:dyDescent="0.25">
      <c r="A129" s="52"/>
      <c r="B129" s="52"/>
      <c r="C129" s="52"/>
      <c r="D129" s="52"/>
      <c r="E129" s="52"/>
      <c r="F129" s="52"/>
      <c r="G129" s="52"/>
      <c r="H129" s="52"/>
      <c r="I129" s="52"/>
      <c r="J129" s="53"/>
      <c r="K129" s="53"/>
      <c r="L129" s="52"/>
      <c r="M129" s="52"/>
      <c r="N129" s="51"/>
      <c r="O129" s="51"/>
      <c r="P129" s="51"/>
      <c r="Q129" s="51"/>
      <c r="R129" s="51"/>
      <c r="S129" s="51"/>
      <c r="T129" s="54"/>
      <c r="U129" s="54"/>
      <c r="V129" s="54"/>
      <c r="W129" s="55"/>
      <c r="X129" s="55"/>
      <c r="Y129" s="55"/>
      <c r="Z129" s="55"/>
      <c r="AA129" s="55"/>
      <c r="AB129" s="55"/>
      <c r="AC129" s="55"/>
      <c r="AD129" s="55"/>
      <c r="AE129" s="47"/>
      <c r="AF129" s="47"/>
      <c r="AG129" s="47"/>
      <c r="AH129" s="47"/>
      <c r="AI129" s="33"/>
      <c r="AJ129" s="33"/>
      <c r="AK129" s="33"/>
      <c r="AL129" s="33"/>
      <c r="AM129" s="33"/>
      <c r="AN129" s="5"/>
      <c r="AO129" s="5"/>
      <c r="AP129" s="5"/>
      <c r="AQ129" s="5"/>
      <c r="AR129" s="5"/>
      <c r="AS129" s="5"/>
      <c r="AT129" s="5"/>
      <c r="AU129" s="5"/>
      <c r="AV129" s="5"/>
      <c r="AW129" s="1"/>
      <c r="AX129" s="1"/>
      <c r="AY129" s="4"/>
      <c r="AZ129" s="4"/>
      <c r="BA129" s="41"/>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row>
    <row r="130" spans="1:106" ht="16.149999999999999" customHeight="1" x14ac:dyDescent="0.25">
      <c r="A130" s="52"/>
      <c r="B130" s="52"/>
      <c r="C130" s="52"/>
      <c r="D130" s="52"/>
      <c r="E130" s="52"/>
      <c r="F130" s="52"/>
      <c r="G130" s="52"/>
      <c r="H130" s="52"/>
      <c r="I130" s="52"/>
      <c r="J130" s="53" t="s">
        <v>47</v>
      </c>
      <c r="K130" s="53" t="s">
        <v>109</v>
      </c>
      <c r="L130" s="52" t="s">
        <v>114</v>
      </c>
      <c r="M130" s="52"/>
      <c r="N130" s="51"/>
      <c r="O130" s="51"/>
      <c r="P130" s="51"/>
      <c r="Q130" s="51"/>
      <c r="R130" s="51"/>
      <c r="S130" s="51"/>
      <c r="T130" s="54"/>
      <c r="U130" s="54"/>
      <c r="V130" s="54"/>
      <c r="W130" s="55"/>
      <c r="X130" s="55"/>
      <c r="Y130" s="55"/>
      <c r="Z130" s="55"/>
      <c r="AA130" s="55"/>
      <c r="AB130" s="55"/>
      <c r="AC130" s="55"/>
      <c r="AD130" s="55"/>
      <c r="AE130" s="47">
        <f t="shared" ref="AE130" si="24">+DATEDIF(W130,AA130,"Y")</f>
        <v>0</v>
      </c>
      <c r="AF130" s="47">
        <f t="shared" ref="AF130" si="25">+DATEDIF(W130,AA130,"YM")</f>
        <v>0</v>
      </c>
      <c r="AG130" s="47">
        <f t="shared" ref="AG130" si="26">+DATEDIF(W130,AA130,"MD")</f>
        <v>0</v>
      </c>
      <c r="AH130" s="47">
        <f t="shared" ref="AH130" si="27">+AA130-W130+1</f>
        <v>1</v>
      </c>
      <c r="AI130" s="33"/>
      <c r="AJ130" s="33"/>
      <c r="AK130" s="33"/>
      <c r="AL130" s="33"/>
      <c r="AM130" s="33"/>
      <c r="AN130" s="5"/>
      <c r="AO130" s="5"/>
      <c r="AP130" s="5"/>
      <c r="AQ130" s="5"/>
      <c r="AR130" s="5"/>
      <c r="AS130" s="5"/>
      <c r="AT130" s="5"/>
      <c r="AU130" s="5"/>
      <c r="AV130" s="5"/>
      <c r="AW130" s="1"/>
      <c r="AX130" s="1"/>
      <c r="AY130" s="4"/>
      <c r="AZ130" s="4"/>
      <c r="BA130" s="41"/>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row>
    <row r="131" spans="1:106" ht="16.149999999999999" customHeight="1" x14ac:dyDescent="0.25">
      <c r="A131" s="52"/>
      <c r="B131" s="52"/>
      <c r="C131" s="52"/>
      <c r="D131" s="52"/>
      <c r="E131" s="52"/>
      <c r="F131" s="52"/>
      <c r="G131" s="52"/>
      <c r="H131" s="52"/>
      <c r="I131" s="52"/>
      <c r="J131" s="53"/>
      <c r="K131" s="53"/>
      <c r="L131" s="52"/>
      <c r="M131" s="52"/>
      <c r="N131" s="51"/>
      <c r="O131" s="51"/>
      <c r="P131" s="51"/>
      <c r="Q131" s="51"/>
      <c r="R131" s="51"/>
      <c r="S131" s="51"/>
      <c r="T131" s="54"/>
      <c r="U131" s="54"/>
      <c r="V131" s="54"/>
      <c r="W131" s="55"/>
      <c r="X131" s="55"/>
      <c r="Y131" s="55"/>
      <c r="Z131" s="55"/>
      <c r="AA131" s="55"/>
      <c r="AB131" s="55"/>
      <c r="AC131" s="55"/>
      <c r="AD131" s="55"/>
      <c r="AE131" s="47"/>
      <c r="AF131" s="47"/>
      <c r="AG131" s="47"/>
      <c r="AH131" s="47"/>
      <c r="AI131" s="33"/>
      <c r="AJ131" s="33"/>
      <c r="AK131" s="33"/>
      <c r="AL131" s="33"/>
      <c r="AM131" s="33"/>
      <c r="AN131" s="5"/>
      <c r="AO131" s="5"/>
      <c r="AP131" s="5"/>
      <c r="AQ131" s="5"/>
      <c r="AR131" s="5"/>
      <c r="AS131" s="5"/>
      <c r="AT131" s="5"/>
      <c r="AU131" s="5"/>
      <c r="AV131" s="5"/>
      <c r="AW131" s="1"/>
      <c r="AX131" s="1"/>
      <c r="AY131" s="4"/>
      <c r="AZ131" s="4"/>
      <c r="BA131" s="41"/>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row>
    <row r="132" spans="1:106" ht="16.149999999999999" customHeight="1" x14ac:dyDescent="0.25">
      <c r="A132" s="52"/>
      <c r="B132" s="52"/>
      <c r="C132" s="52"/>
      <c r="D132" s="52"/>
      <c r="E132" s="52"/>
      <c r="F132" s="52"/>
      <c r="G132" s="52"/>
      <c r="H132" s="52"/>
      <c r="I132" s="52"/>
      <c r="J132" s="53"/>
      <c r="K132" s="53"/>
      <c r="L132" s="52"/>
      <c r="M132" s="52"/>
      <c r="N132" s="51"/>
      <c r="O132" s="51"/>
      <c r="P132" s="51"/>
      <c r="Q132" s="51"/>
      <c r="R132" s="51"/>
      <c r="S132" s="51"/>
      <c r="T132" s="54"/>
      <c r="U132" s="54"/>
      <c r="V132" s="54"/>
      <c r="W132" s="55"/>
      <c r="X132" s="55"/>
      <c r="Y132" s="55"/>
      <c r="Z132" s="55"/>
      <c r="AA132" s="55"/>
      <c r="AB132" s="55"/>
      <c r="AC132" s="55"/>
      <c r="AD132" s="55"/>
      <c r="AE132" s="47"/>
      <c r="AF132" s="47"/>
      <c r="AG132" s="47"/>
      <c r="AH132" s="47"/>
      <c r="AI132" s="33"/>
      <c r="AJ132" s="33"/>
      <c r="AK132" s="33"/>
      <c r="AL132" s="33"/>
      <c r="AM132" s="33"/>
      <c r="AN132" s="5"/>
      <c r="AO132" s="5"/>
      <c r="AP132" s="5"/>
      <c r="AQ132" s="5"/>
      <c r="AR132" s="5"/>
      <c r="AS132" s="5"/>
      <c r="AT132" s="5"/>
      <c r="AU132" s="5"/>
      <c r="AV132" s="5"/>
      <c r="AW132" s="1"/>
      <c r="AX132" s="1"/>
      <c r="AY132" s="4"/>
      <c r="AZ132" s="4"/>
      <c r="BA132" s="41"/>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row>
    <row r="133" spans="1:106" ht="16.149999999999999" customHeight="1" x14ac:dyDescent="0.25">
      <c r="A133" s="52"/>
      <c r="B133" s="52"/>
      <c r="C133" s="52"/>
      <c r="D133" s="52"/>
      <c r="E133" s="52"/>
      <c r="F133" s="52"/>
      <c r="G133" s="52"/>
      <c r="H133" s="52"/>
      <c r="I133" s="52"/>
      <c r="J133" s="53"/>
      <c r="K133" s="53"/>
      <c r="L133" s="52"/>
      <c r="M133" s="52"/>
      <c r="N133" s="51"/>
      <c r="O133" s="51"/>
      <c r="P133" s="51"/>
      <c r="Q133" s="51"/>
      <c r="R133" s="51"/>
      <c r="S133" s="51"/>
      <c r="T133" s="54"/>
      <c r="U133" s="54"/>
      <c r="V133" s="54"/>
      <c r="W133" s="55"/>
      <c r="X133" s="55"/>
      <c r="Y133" s="55"/>
      <c r="Z133" s="55"/>
      <c r="AA133" s="55"/>
      <c r="AB133" s="55"/>
      <c r="AC133" s="55"/>
      <c r="AD133" s="55"/>
      <c r="AE133" s="47"/>
      <c r="AF133" s="47"/>
      <c r="AG133" s="47"/>
      <c r="AH133" s="47"/>
      <c r="AI133" s="33"/>
      <c r="AJ133" s="33"/>
      <c r="AK133" s="33"/>
      <c r="AL133" s="33"/>
      <c r="AM133" s="33"/>
      <c r="AN133" s="5"/>
      <c r="AO133" s="5"/>
      <c r="AP133" s="5"/>
      <c r="AQ133" s="5"/>
      <c r="AR133" s="5"/>
      <c r="AS133" s="5"/>
      <c r="AT133" s="5"/>
      <c r="AU133" s="5"/>
      <c r="AV133" s="5"/>
      <c r="AW133" s="1"/>
      <c r="AX133" s="1"/>
      <c r="AY133" s="4"/>
      <c r="AZ133" s="4"/>
      <c r="BA133" s="41"/>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row>
    <row r="134" spans="1:106" ht="16.149999999999999" customHeight="1" x14ac:dyDescent="0.25">
      <c r="A134" s="52"/>
      <c r="B134" s="52"/>
      <c r="C134" s="52"/>
      <c r="D134" s="52"/>
      <c r="E134" s="52"/>
      <c r="F134" s="52"/>
      <c r="G134" s="52"/>
      <c r="H134" s="52"/>
      <c r="I134" s="52"/>
      <c r="J134" s="53" t="s">
        <v>47</v>
      </c>
      <c r="K134" s="53" t="s">
        <v>109</v>
      </c>
      <c r="L134" s="52" t="s">
        <v>114</v>
      </c>
      <c r="M134" s="52"/>
      <c r="N134" s="51"/>
      <c r="O134" s="51"/>
      <c r="P134" s="51"/>
      <c r="Q134" s="51"/>
      <c r="R134" s="51"/>
      <c r="S134" s="51"/>
      <c r="T134" s="54"/>
      <c r="U134" s="54"/>
      <c r="V134" s="54"/>
      <c r="W134" s="55"/>
      <c r="X134" s="55"/>
      <c r="Y134" s="55"/>
      <c r="Z134" s="55"/>
      <c r="AA134" s="55"/>
      <c r="AB134" s="55"/>
      <c r="AC134" s="55"/>
      <c r="AD134" s="55"/>
      <c r="AE134" s="47">
        <f t="shared" ref="AE134" si="28">+DATEDIF(W134,AA134,"Y")</f>
        <v>0</v>
      </c>
      <c r="AF134" s="47">
        <f t="shared" ref="AF134" si="29">+DATEDIF(W134,AA134,"YM")</f>
        <v>0</v>
      </c>
      <c r="AG134" s="47">
        <f t="shared" ref="AG134" si="30">+DATEDIF(W134,AA134,"MD")</f>
        <v>0</v>
      </c>
      <c r="AH134" s="47">
        <f t="shared" ref="AH134" si="31">+AA134-W134+1</f>
        <v>1</v>
      </c>
      <c r="AI134" s="33"/>
      <c r="AJ134" s="33"/>
      <c r="AK134" s="33"/>
      <c r="AL134" s="33"/>
      <c r="AM134" s="33"/>
      <c r="AN134" s="5"/>
      <c r="AO134" s="5"/>
      <c r="AP134" s="5"/>
      <c r="AQ134" s="5"/>
      <c r="AR134" s="5"/>
      <c r="AS134" s="5"/>
      <c r="AT134" s="5"/>
      <c r="AU134" s="5"/>
      <c r="AV134" s="5"/>
      <c r="AW134" s="1"/>
      <c r="AX134" s="1"/>
      <c r="AY134" s="4"/>
      <c r="AZ134" s="4"/>
      <c r="BA134" s="41"/>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row>
    <row r="135" spans="1:106" ht="16.149999999999999" customHeight="1" x14ac:dyDescent="0.25">
      <c r="A135" s="52"/>
      <c r="B135" s="52"/>
      <c r="C135" s="52"/>
      <c r="D135" s="52"/>
      <c r="E135" s="52"/>
      <c r="F135" s="52"/>
      <c r="G135" s="52"/>
      <c r="H135" s="52"/>
      <c r="I135" s="52"/>
      <c r="J135" s="53"/>
      <c r="K135" s="53"/>
      <c r="L135" s="52"/>
      <c r="M135" s="52"/>
      <c r="N135" s="51"/>
      <c r="O135" s="51"/>
      <c r="P135" s="51"/>
      <c r="Q135" s="51"/>
      <c r="R135" s="51"/>
      <c r="S135" s="51"/>
      <c r="T135" s="54"/>
      <c r="U135" s="54"/>
      <c r="V135" s="54"/>
      <c r="W135" s="55"/>
      <c r="X135" s="55"/>
      <c r="Y135" s="55"/>
      <c r="Z135" s="55"/>
      <c r="AA135" s="55"/>
      <c r="AB135" s="55"/>
      <c r="AC135" s="55"/>
      <c r="AD135" s="55"/>
      <c r="AE135" s="47"/>
      <c r="AF135" s="47"/>
      <c r="AG135" s="47"/>
      <c r="AH135" s="47"/>
      <c r="AI135" s="33"/>
      <c r="AJ135" s="33"/>
      <c r="AK135" s="33"/>
      <c r="AL135" s="33"/>
      <c r="AM135" s="33"/>
      <c r="AN135" s="5"/>
      <c r="AO135" s="5"/>
      <c r="AP135" s="5"/>
      <c r="AQ135" s="5"/>
      <c r="AR135" s="5"/>
      <c r="AS135" s="5"/>
      <c r="AT135" s="5"/>
      <c r="AU135" s="5"/>
      <c r="AV135" s="5"/>
      <c r="AW135" s="1"/>
      <c r="AX135" s="1"/>
      <c r="AY135" s="4"/>
      <c r="AZ135" s="4"/>
      <c r="BA135" s="41"/>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row>
    <row r="136" spans="1:106" ht="16.149999999999999" customHeight="1" x14ac:dyDescent="0.25">
      <c r="A136" s="52"/>
      <c r="B136" s="52"/>
      <c r="C136" s="52"/>
      <c r="D136" s="52"/>
      <c r="E136" s="52"/>
      <c r="F136" s="52"/>
      <c r="G136" s="52"/>
      <c r="H136" s="52"/>
      <c r="I136" s="52"/>
      <c r="J136" s="53"/>
      <c r="K136" s="53"/>
      <c r="L136" s="52"/>
      <c r="M136" s="52"/>
      <c r="N136" s="51"/>
      <c r="O136" s="51"/>
      <c r="P136" s="51"/>
      <c r="Q136" s="51"/>
      <c r="R136" s="51"/>
      <c r="S136" s="51"/>
      <c r="T136" s="54"/>
      <c r="U136" s="54"/>
      <c r="V136" s="54"/>
      <c r="W136" s="55"/>
      <c r="X136" s="55"/>
      <c r="Y136" s="55"/>
      <c r="Z136" s="55"/>
      <c r="AA136" s="55"/>
      <c r="AB136" s="55"/>
      <c r="AC136" s="55"/>
      <c r="AD136" s="55"/>
      <c r="AE136" s="47"/>
      <c r="AF136" s="47"/>
      <c r="AG136" s="47"/>
      <c r="AH136" s="47"/>
      <c r="AI136" s="33"/>
      <c r="AJ136" s="33"/>
      <c r="AK136" s="33"/>
      <c r="AL136" s="33"/>
      <c r="AM136" s="33"/>
      <c r="AN136" s="5"/>
      <c r="AO136" s="5"/>
      <c r="AP136" s="5"/>
      <c r="AQ136" s="5"/>
      <c r="AR136" s="5"/>
      <c r="AS136" s="5"/>
      <c r="AT136" s="5"/>
      <c r="AU136" s="5"/>
      <c r="AV136" s="5"/>
      <c r="AW136" s="1"/>
      <c r="AX136" s="1"/>
      <c r="AY136" s="4"/>
      <c r="AZ136" s="4"/>
      <c r="BA136" s="41"/>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row>
    <row r="137" spans="1:106" ht="16.149999999999999" customHeight="1" x14ac:dyDescent="0.25">
      <c r="A137" s="52"/>
      <c r="B137" s="52"/>
      <c r="C137" s="52"/>
      <c r="D137" s="52"/>
      <c r="E137" s="52"/>
      <c r="F137" s="52"/>
      <c r="G137" s="52"/>
      <c r="H137" s="52"/>
      <c r="I137" s="52"/>
      <c r="J137" s="53"/>
      <c r="K137" s="53"/>
      <c r="L137" s="52"/>
      <c r="M137" s="52"/>
      <c r="N137" s="51"/>
      <c r="O137" s="51"/>
      <c r="P137" s="51"/>
      <c r="Q137" s="51"/>
      <c r="R137" s="51"/>
      <c r="S137" s="51"/>
      <c r="T137" s="54"/>
      <c r="U137" s="54"/>
      <c r="V137" s="54"/>
      <c r="W137" s="55"/>
      <c r="X137" s="55"/>
      <c r="Y137" s="55"/>
      <c r="Z137" s="55"/>
      <c r="AA137" s="55"/>
      <c r="AB137" s="55"/>
      <c r="AC137" s="55"/>
      <c r="AD137" s="55"/>
      <c r="AE137" s="47"/>
      <c r="AF137" s="47"/>
      <c r="AG137" s="47"/>
      <c r="AH137" s="47"/>
      <c r="AI137" s="33"/>
      <c r="AJ137" s="33"/>
      <c r="AK137" s="33"/>
      <c r="AL137" s="33"/>
      <c r="AM137" s="33"/>
      <c r="AN137" s="5"/>
      <c r="AO137" s="5"/>
      <c r="AP137" s="5"/>
      <c r="AQ137" s="5"/>
      <c r="AR137" s="5"/>
      <c r="AS137" s="5"/>
      <c r="AT137" s="5"/>
      <c r="AU137" s="5"/>
      <c r="AV137" s="5"/>
      <c r="AW137" s="1"/>
      <c r="AX137" s="1"/>
      <c r="AY137" s="4"/>
      <c r="AZ137" s="4"/>
      <c r="BA137" s="41"/>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row>
    <row r="138" spans="1:106" ht="16.149999999999999" customHeight="1" x14ac:dyDescent="0.25">
      <c r="A138" s="52"/>
      <c r="B138" s="52"/>
      <c r="C138" s="52"/>
      <c r="D138" s="52"/>
      <c r="E138" s="52"/>
      <c r="F138" s="52"/>
      <c r="G138" s="52"/>
      <c r="H138" s="52"/>
      <c r="I138" s="52"/>
      <c r="J138" s="53" t="s">
        <v>47</v>
      </c>
      <c r="K138" s="53" t="s">
        <v>109</v>
      </c>
      <c r="L138" s="52" t="s">
        <v>114</v>
      </c>
      <c r="M138" s="52"/>
      <c r="N138" s="51"/>
      <c r="O138" s="51"/>
      <c r="P138" s="51"/>
      <c r="Q138" s="51"/>
      <c r="R138" s="51"/>
      <c r="S138" s="51"/>
      <c r="T138" s="54"/>
      <c r="U138" s="54"/>
      <c r="V138" s="54"/>
      <c r="W138" s="55"/>
      <c r="X138" s="55"/>
      <c r="Y138" s="55"/>
      <c r="Z138" s="55"/>
      <c r="AA138" s="55"/>
      <c r="AB138" s="55"/>
      <c r="AC138" s="55"/>
      <c r="AD138" s="55"/>
      <c r="AE138" s="47">
        <f t="shared" ref="AE138" si="32">+DATEDIF(W138,AA138,"Y")</f>
        <v>0</v>
      </c>
      <c r="AF138" s="47">
        <f t="shared" ref="AF138" si="33">+DATEDIF(W138,AA138,"YM")</f>
        <v>0</v>
      </c>
      <c r="AG138" s="47">
        <f t="shared" ref="AG138" si="34">+DATEDIF(W138,AA138,"MD")</f>
        <v>0</v>
      </c>
      <c r="AH138" s="47">
        <f t="shared" ref="AH138" si="35">+AA138-W138+1</f>
        <v>1</v>
      </c>
      <c r="AI138" s="33"/>
      <c r="AJ138" s="33"/>
      <c r="AK138" s="33"/>
      <c r="AL138" s="33"/>
      <c r="AM138" s="33"/>
      <c r="AN138" s="5"/>
      <c r="AO138" s="5"/>
      <c r="AP138" s="5"/>
      <c r="AQ138" s="5"/>
      <c r="AR138" s="5"/>
      <c r="AS138" s="5"/>
      <c r="AT138" s="5"/>
      <c r="AU138" s="5"/>
      <c r="AV138" s="5"/>
      <c r="AW138" s="1"/>
      <c r="AX138" s="1"/>
      <c r="AY138" s="4"/>
      <c r="AZ138" s="4"/>
      <c r="BA138" s="41"/>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row>
    <row r="139" spans="1:106" ht="16.149999999999999" customHeight="1" x14ac:dyDescent="0.25">
      <c r="A139" s="52"/>
      <c r="B139" s="52"/>
      <c r="C139" s="52"/>
      <c r="D139" s="52"/>
      <c r="E139" s="52"/>
      <c r="F139" s="52"/>
      <c r="G139" s="52"/>
      <c r="H139" s="52"/>
      <c r="I139" s="52"/>
      <c r="J139" s="53"/>
      <c r="K139" s="53"/>
      <c r="L139" s="52"/>
      <c r="M139" s="52"/>
      <c r="N139" s="51"/>
      <c r="O139" s="51"/>
      <c r="P139" s="51"/>
      <c r="Q139" s="51"/>
      <c r="R139" s="51"/>
      <c r="S139" s="51"/>
      <c r="T139" s="54"/>
      <c r="U139" s="54"/>
      <c r="V139" s="54"/>
      <c r="W139" s="55"/>
      <c r="X139" s="55"/>
      <c r="Y139" s="55"/>
      <c r="Z139" s="55"/>
      <c r="AA139" s="55"/>
      <c r="AB139" s="55"/>
      <c r="AC139" s="55"/>
      <c r="AD139" s="55"/>
      <c r="AE139" s="47"/>
      <c r="AF139" s="47"/>
      <c r="AG139" s="47"/>
      <c r="AH139" s="47"/>
      <c r="AI139" s="33"/>
      <c r="AJ139" s="33"/>
      <c r="AK139" s="33"/>
      <c r="AL139" s="33"/>
      <c r="AM139" s="33"/>
      <c r="AN139" s="5"/>
      <c r="AO139" s="5"/>
      <c r="AP139" s="5"/>
      <c r="AQ139" s="5"/>
      <c r="AR139" s="5"/>
      <c r="AS139" s="5"/>
      <c r="AT139" s="5"/>
      <c r="AU139" s="5"/>
      <c r="AV139" s="5"/>
      <c r="AW139" s="1"/>
      <c r="AX139" s="1"/>
      <c r="AY139" s="4"/>
      <c r="AZ139" s="4"/>
      <c r="BA139" s="41"/>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row>
    <row r="140" spans="1:106" ht="16.149999999999999" customHeight="1" x14ac:dyDescent="0.25">
      <c r="A140" s="52"/>
      <c r="B140" s="52"/>
      <c r="C140" s="52"/>
      <c r="D140" s="52"/>
      <c r="E140" s="52"/>
      <c r="F140" s="52"/>
      <c r="G140" s="52"/>
      <c r="H140" s="52"/>
      <c r="I140" s="52"/>
      <c r="J140" s="53"/>
      <c r="K140" s="53"/>
      <c r="L140" s="52"/>
      <c r="M140" s="52"/>
      <c r="N140" s="51"/>
      <c r="O140" s="51"/>
      <c r="P140" s="51"/>
      <c r="Q140" s="51"/>
      <c r="R140" s="51"/>
      <c r="S140" s="51"/>
      <c r="T140" s="54"/>
      <c r="U140" s="54"/>
      <c r="V140" s="54"/>
      <c r="W140" s="55"/>
      <c r="X140" s="55"/>
      <c r="Y140" s="55"/>
      <c r="Z140" s="55"/>
      <c r="AA140" s="55"/>
      <c r="AB140" s="55"/>
      <c r="AC140" s="55"/>
      <c r="AD140" s="55"/>
      <c r="AE140" s="47"/>
      <c r="AF140" s="47"/>
      <c r="AG140" s="47"/>
      <c r="AH140" s="47"/>
      <c r="AI140" s="33"/>
      <c r="AJ140" s="33"/>
      <c r="AK140" s="33"/>
      <c r="AL140" s="33"/>
      <c r="AM140" s="33"/>
      <c r="AN140" s="5"/>
      <c r="AO140" s="5"/>
      <c r="AP140" s="5"/>
      <c r="AQ140" s="5"/>
      <c r="AR140" s="5"/>
      <c r="AS140" s="5"/>
      <c r="AT140" s="5"/>
      <c r="AU140" s="5"/>
      <c r="AV140" s="5"/>
      <c r="AW140" s="1"/>
      <c r="AX140" s="1"/>
      <c r="AY140" s="4"/>
      <c r="AZ140" s="4"/>
      <c r="BA140" s="41"/>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row>
    <row r="141" spans="1:106" ht="16.149999999999999" customHeight="1" x14ac:dyDescent="0.25">
      <c r="A141" s="52"/>
      <c r="B141" s="52"/>
      <c r="C141" s="52"/>
      <c r="D141" s="52"/>
      <c r="E141" s="52"/>
      <c r="F141" s="52"/>
      <c r="G141" s="52"/>
      <c r="H141" s="52"/>
      <c r="I141" s="52"/>
      <c r="J141" s="53"/>
      <c r="K141" s="53"/>
      <c r="L141" s="52"/>
      <c r="M141" s="52"/>
      <c r="N141" s="51"/>
      <c r="O141" s="51"/>
      <c r="P141" s="51"/>
      <c r="Q141" s="51"/>
      <c r="R141" s="51"/>
      <c r="S141" s="51"/>
      <c r="T141" s="54"/>
      <c r="U141" s="54"/>
      <c r="V141" s="54"/>
      <c r="W141" s="55"/>
      <c r="X141" s="55"/>
      <c r="Y141" s="55"/>
      <c r="Z141" s="55"/>
      <c r="AA141" s="55"/>
      <c r="AB141" s="55"/>
      <c r="AC141" s="55"/>
      <c r="AD141" s="55"/>
      <c r="AE141" s="47"/>
      <c r="AF141" s="47"/>
      <c r="AG141" s="47"/>
      <c r="AH141" s="47"/>
      <c r="AI141" s="33"/>
      <c r="AJ141" s="33"/>
      <c r="AK141" s="33"/>
      <c r="AL141" s="33"/>
      <c r="AM141" s="33"/>
      <c r="AN141" s="5"/>
      <c r="AO141" s="5"/>
      <c r="AP141" s="5"/>
      <c r="AQ141" s="5"/>
      <c r="AR141" s="5"/>
      <c r="AS141" s="5"/>
      <c r="AT141" s="5"/>
      <c r="AU141" s="5"/>
      <c r="AV141" s="5"/>
      <c r="AW141" s="1"/>
      <c r="AX141" s="1"/>
      <c r="AY141" s="4"/>
      <c r="AZ141" s="4"/>
      <c r="BA141" s="41"/>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row>
    <row r="142" spans="1:106" ht="16.149999999999999" customHeight="1" x14ac:dyDescent="0.25">
      <c r="A142" s="52"/>
      <c r="B142" s="52"/>
      <c r="C142" s="52"/>
      <c r="D142" s="52"/>
      <c r="E142" s="52"/>
      <c r="F142" s="52"/>
      <c r="G142" s="52"/>
      <c r="H142" s="52"/>
      <c r="I142" s="52"/>
      <c r="J142" s="53" t="s">
        <v>47</v>
      </c>
      <c r="K142" s="53" t="s">
        <v>109</v>
      </c>
      <c r="L142" s="52" t="s">
        <v>114</v>
      </c>
      <c r="M142" s="52"/>
      <c r="N142" s="51"/>
      <c r="O142" s="51"/>
      <c r="P142" s="51"/>
      <c r="Q142" s="51"/>
      <c r="R142" s="51"/>
      <c r="S142" s="51"/>
      <c r="T142" s="54"/>
      <c r="U142" s="54"/>
      <c r="V142" s="54"/>
      <c r="W142" s="55"/>
      <c r="X142" s="55"/>
      <c r="Y142" s="55"/>
      <c r="Z142" s="55"/>
      <c r="AA142" s="55"/>
      <c r="AB142" s="55"/>
      <c r="AC142" s="55"/>
      <c r="AD142" s="55"/>
      <c r="AE142" s="47">
        <f t="shared" ref="AE142" si="36">+DATEDIF(W142,AA142,"Y")</f>
        <v>0</v>
      </c>
      <c r="AF142" s="47">
        <f t="shared" ref="AF142" si="37">+DATEDIF(W142,AA142,"YM")</f>
        <v>0</v>
      </c>
      <c r="AG142" s="47">
        <f t="shared" ref="AG142" si="38">+DATEDIF(W142,AA142,"MD")</f>
        <v>0</v>
      </c>
      <c r="AH142" s="47">
        <f t="shared" ref="AH142" si="39">+AA142-W142+1</f>
        <v>1</v>
      </c>
      <c r="AI142" s="33"/>
      <c r="AJ142" s="33"/>
      <c r="AK142" s="33"/>
      <c r="AL142" s="33"/>
      <c r="AM142" s="33"/>
      <c r="AN142" s="5"/>
      <c r="AO142" s="5"/>
      <c r="AP142" s="5"/>
      <c r="AQ142" s="5"/>
      <c r="AR142" s="5"/>
      <c r="AS142" s="5"/>
      <c r="AT142" s="5"/>
      <c r="AU142" s="5"/>
      <c r="AV142" s="5"/>
      <c r="AW142" s="1"/>
      <c r="AX142" s="1"/>
      <c r="AY142" s="4"/>
      <c r="AZ142" s="4"/>
      <c r="BA142" s="41"/>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row>
    <row r="143" spans="1:106" ht="16.149999999999999" customHeight="1" x14ac:dyDescent="0.25">
      <c r="A143" s="52"/>
      <c r="B143" s="52"/>
      <c r="C143" s="52"/>
      <c r="D143" s="52"/>
      <c r="E143" s="52"/>
      <c r="F143" s="52"/>
      <c r="G143" s="52"/>
      <c r="H143" s="52"/>
      <c r="I143" s="52"/>
      <c r="J143" s="53"/>
      <c r="K143" s="53"/>
      <c r="L143" s="52"/>
      <c r="M143" s="52"/>
      <c r="N143" s="51"/>
      <c r="O143" s="51"/>
      <c r="P143" s="51"/>
      <c r="Q143" s="51"/>
      <c r="R143" s="51"/>
      <c r="S143" s="51"/>
      <c r="T143" s="54"/>
      <c r="U143" s="54"/>
      <c r="V143" s="54"/>
      <c r="W143" s="55"/>
      <c r="X143" s="55"/>
      <c r="Y143" s="55"/>
      <c r="Z143" s="55"/>
      <c r="AA143" s="55"/>
      <c r="AB143" s="55"/>
      <c r="AC143" s="55"/>
      <c r="AD143" s="55"/>
      <c r="AE143" s="47"/>
      <c r="AF143" s="47"/>
      <c r="AG143" s="47"/>
      <c r="AH143" s="47"/>
      <c r="AI143" s="33"/>
      <c r="AJ143" s="33"/>
      <c r="AK143" s="33"/>
      <c r="AL143" s="33"/>
      <c r="AM143" s="33"/>
      <c r="AN143" s="5"/>
      <c r="AO143" s="5"/>
      <c r="AP143" s="5"/>
      <c r="AQ143" s="5"/>
      <c r="AR143" s="5"/>
      <c r="AS143" s="5"/>
      <c r="AT143" s="5"/>
      <c r="AU143" s="5"/>
      <c r="AV143" s="5"/>
      <c r="AW143" s="1"/>
      <c r="AX143" s="1"/>
      <c r="AY143" s="4"/>
      <c r="AZ143" s="4"/>
      <c r="BA143" s="41"/>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row>
    <row r="144" spans="1:106" ht="16.149999999999999" customHeight="1" x14ac:dyDescent="0.25">
      <c r="A144" s="52"/>
      <c r="B144" s="52"/>
      <c r="C144" s="52"/>
      <c r="D144" s="52"/>
      <c r="E144" s="52"/>
      <c r="F144" s="52"/>
      <c r="G144" s="52"/>
      <c r="H144" s="52"/>
      <c r="I144" s="52"/>
      <c r="J144" s="53"/>
      <c r="K144" s="53"/>
      <c r="L144" s="52"/>
      <c r="M144" s="52"/>
      <c r="N144" s="51"/>
      <c r="O144" s="51"/>
      <c r="P144" s="51"/>
      <c r="Q144" s="51"/>
      <c r="R144" s="51"/>
      <c r="S144" s="51"/>
      <c r="T144" s="54"/>
      <c r="U144" s="54"/>
      <c r="V144" s="54"/>
      <c r="W144" s="55"/>
      <c r="X144" s="55"/>
      <c r="Y144" s="55"/>
      <c r="Z144" s="55"/>
      <c r="AA144" s="55"/>
      <c r="AB144" s="55"/>
      <c r="AC144" s="55"/>
      <c r="AD144" s="55"/>
      <c r="AE144" s="47"/>
      <c r="AF144" s="47"/>
      <c r="AG144" s="47"/>
      <c r="AH144" s="47"/>
      <c r="AI144" s="33"/>
      <c r="AJ144" s="33"/>
      <c r="AK144" s="33"/>
      <c r="AL144" s="33"/>
      <c r="AM144" s="33"/>
      <c r="AN144" s="5"/>
      <c r="AO144" s="5"/>
      <c r="AP144" s="5"/>
      <c r="AQ144" s="5"/>
      <c r="AR144" s="5"/>
      <c r="AS144" s="5"/>
      <c r="AT144" s="5"/>
      <c r="AU144" s="5"/>
      <c r="AV144" s="5"/>
      <c r="AW144" s="1"/>
      <c r="AX144" s="1"/>
      <c r="AY144" s="4"/>
      <c r="AZ144" s="4"/>
      <c r="BA144" s="41"/>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row>
    <row r="145" spans="1:106" ht="16.149999999999999" customHeight="1" x14ac:dyDescent="0.25">
      <c r="A145" s="52"/>
      <c r="B145" s="52"/>
      <c r="C145" s="52"/>
      <c r="D145" s="52"/>
      <c r="E145" s="52"/>
      <c r="F145" s="52"/>
      <c r="G145" s="52"/>
      <c r="H145" s="52"/>
      <c r="I145" s="52"/>
      <c r="J145" s="53"/>
      <c r="K145" s="53"/>
      <c r="L145" s="52"/>
      <c r="M145" s="52"/>
      <c r="N145" s="51"/>
      <c r="O145" s="51"/>
      <c r="P145" s="51"/>
      <c r="Q145" s="51"/>
      <c r="R145" s="51"/>
      <c r="S145" s="51"/>
      <c r="T145" s="54"/>
      <c r="U145" s="54"/>
      <c r="V145" s="54"/>
      <c r="W145" s="55"/>
      <c r="X145" s="55"/>
      <c r="Y145" s="55"/>
      <c r="Z145" s="55"/>
      <c r="AA145" s="55"/>
      <c r="AB145" s="55"/>
      <c r="AC145" s="55"/>
      <c r="AD145" s="55"/>
      <c r="AE145" s="47"/>
      <c r="AF145" s="47"/>
      <c r="AG145" s="47"/>
      <c r="AH145" s="47"/>
      <c r="AI145" s="33"/>
      <c r="AJ145" s="33"/>
      <c r="AK145" s="33"/>
      <c r="AL145" s="33"/>
      <c r="AM145" s="33"/>
      <c r="AN145" s="5"/>
      <c r="AO145" s="5"/>
      <c r="AP145" s="5"/>
      <c r="AQ145" s="5"/>
      <c r="AR145" s="5"/>
      <c r="AS145" s="5"/>
      <c r="AT145" s="5"/>
      <c r="AU145" s="5"/>
      <c r="AV145" s="5"/>
      <c r="AW145" s="1"/>
      <c r="AX145" s="1"/>
      <c r="AY145" s="4"/>
      <c r="AZ145" s="4"/>
      <c r="BA145" s="41"/>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row>
    <row r="146" spans="1:106" ht="16.149999999999999" customHeight="1" x14ac:dyDescent="0.25">
      <c r="A146" s="52"/>
      <c r="B146" s="52"/>
      <c r="C146" s="52"/>
      <c r="D146" s="52"/>
      <c r="E146" s="52"/>
      <c r="F146" s="52"/>
      <c r="G146" s="52"/>
      <c r="H146" s="52"/>
      <c r="I146" s="52"/>
      <c r="J146" s="53" t="s">
        <v>47</v>
      </c>
      <c r="K146" s="53" t="s">
        <v>109</v>
      </c>
      <c r="L146" s="52" t="s">
        <v>114</v>
      </c>
      <c r="M146" s="52"/>
      <c r="N146" s="51"/>
      <c r="O146" s="51"/>
      <c r="P146" s="51"/>
      <c r="Q146" s="51"/>
      <c r="R146" s="51"/>
      <c r="S146" s="51"/>
      <c r="T146" s="54"/>
      <c r="U146" s="54"/>
      <c r="V146" s="54"/>
      <c r="W146" s="55"/>
      <c r="X146" s="55"/>
      <c r="Y146" s="55"/>
      <c r="Z146" s="55"/>
      <c r="AA146" s="55"/>
      <c r="AB146" s="55"/>
      <c r="AC146" s="55"/>
      <c r="AD146" s="55"/>
      <c r="AE146" s="47">
        <f t="shared" ref="AE146" si="40">+DATEDIF(W146,AA146,"Y")</f>
        <v>0</v>
      </c>
      <c r="AF146" s="47">
        <f t="shared" ref="AF146" si="41">+DATEDIF(W146,AA146,"YM")</f>
        <v>0</v>
      </c>
      <c r="AG146" s="47">
        <f t="shared" ref="AG146" si="42">+DATEDIF(W146,AA146,"MD")</f>
        <v>0</v>
      </c>
      <c r="AH146" s="47">
        <f t="shared" ref="AH146" si="43">+AA146-W146+1</f>
        <v>1</v>
      </c>
      <c r="AI146" s="33"/>
      <c r="AJ146" s="33"/>
      <c r="AK146" s="33"/>
      <c r="AL146" s="33"/>
      <c r="AM146" s="33"/>
      <c r="AN146" s="5"/>
      <c r="AO146" s="5"/>
      <c r="AP146" s="5"/>
      <c r="AQ146" s="5"/>
      <c r="AR146" s="5"/>
      <c r="AS146" s="5"/>
      <c r="AT146" s="5"/>
      <c r="AU146" s="5"/>
      <c r="AV146" s="5"/>
      <c r="AW146" s="1"/>
      <c r="AX146" s="1"/>
      <c r="AY146" s="4"/>
      <c r="AZ146" s="4"/>
      <c r="BA146" s="41"/>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row>
    <row r="147" spans="1:106" ht="16.149999999999999" customHeight="1" x14ac:dyDescent="0.25">
      <c r="A147" s="52"/>
      <c r="B147" s="52"/>
      <c r="C147" s="52"/>
      <c r="D147" s="52"/>
      <c r="E147" s="52"/>
      <c r="F147" s="52"/>
      <c r="G147" s="52"/>
      <c r="H147" s="52"/>
      <c r="I147" s="52"/>
      <c r="J147" s="53"/>
      <c r="K147" s="53"/>
      <c r="L147" s="52"/>
      <c r="M147" s="52"/>
      <c r="N147" s="51"/>
      <c r="O147" s="51"/>
      <c r="P147" s="51"/>
      <c r="Q147" s="51"/>
      <c r="R147" s="51"/>
      <c r="S147" s="51"/>
      <c r="T147" s="54"/>
      <c r="U147" s="54"/>
      <c r="V147" s="54"/>
      <c r="W147" s="55"/>
      <c r="X147" s="55"/>
      <c r="Y147" s="55"/>
      <c r="Z147" s="55"/>
      <c r="AA147" s="55"/>
      <c r="AB147" s="55"/>
      <c r="AC147" s="55"/>
      <c r="AD147" s="55"/>
      <c r="AE147" s="47"/>
      <c r="AF147" s="47"/>
      <c r="AG147" s="47"/>
      <c r="AH147" s="47"/>
      <c r="AI147" s="33"/>
      <c r="AJ147" s="33"/>
      <c r="AK147" s="33"/>
      <c r="AL147" s="33"/>
      <c r="AM147" s="33"/>
      <c r="AN147" s="5"/>
      <c r="AO147" s="5"/>
      <c r="AP147" s="5"/>
      <c r="AQ147" s="5"/>
      <c r="AR147" s="5"/>
      <c r="AS147" s="5"/>
      <c r="AT147" s="5"/>
      <c r="AU147" s="5"/>
      <c r="AV147" s="5"/>
      <c r="AW147" s="1"/>
      <c r="AX147" s="1"/>
      <c r="AY147" s="4"/>
      <c r="AZ147" s="4"/>
      <c r="BA147" s="41"/>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row>
    <row r="148" spans="1:106" ht="16.149999999999999" customHeight="1" x14ac:dyDescent="0.25">
      <c r="A148" s="52"/>
      <c r="B148" s="52"/>
      <c r="C148" s="52"/>
      <c r="D148" s="52"/>
      <c r="E148" s="52"/>
      <c r="F148" s="52"/>
      <c r="G148" s="52"/>
      <c r="H148" s="52"/>
      <c r="I148" s="52"/>
      <c r="J148" s="53"/>
      <c r="K148" s="53"/>
      <c r="L148" s="52"/>
      <c r="M148" s="52"/>
      <c r="N148" s="51"/>
      <c r="O148" s="51"/>
      <c r="P148" s="51"/>
      <c r="Q148" s="51"/>
      <c r="R148" s="51"/>
      <c r="S148" s="51"/>
      <c r="T148" s="54"/>
      <c r="U148" s="54"/>
      <c r="V148" s="54"/>
      <c r="W148" s="55"/>
      <c r="X148" s="55"/>
      <c r="Y148" s="55"/>
      <c r="Z148" s="55"/>
      <c r="AA148" s="55"/>
      <c r="AB148" s="55"/>
      <c r="AC148" s="55"/>
      <c r="AD148" s="55"/>
      <c r="AE148" s="47"/>
      <c r="AF148" s="47"/>
      <c r="AG148" s="47"/>
      <c r="AH148" s="47"/>
      <c r="AI148" s="33"/>
      <c r="AJ148" s="33"/>
      <c r="AK148" s="33"/>
      <c r="AL148" s="33"/>
      <c r="AM148" s="33"/>
      <c r="AN148" s="5"/>
      <c r="AO148" s="5"/>
      <c r="AP148" s="5"/>
      <c r="AQ148" s="5"/>
      <c r="AR148" s="5"/>
      <c r="AS148" s="5"/>
      <c r="AT148" s="5"/>
      <c r="AU148" s="5"/>
      <c r="AV148" s="5"/>
      <c r="AW148" s="1"/>
      <c r="AX148" s="1"/>
      <c r="AY148" s="4"/>
      <c r="AZ148" s="4"/>
      <c r="BA148" s="41"/>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row>
    <row r="149" spans="1:106" ht="16.149999999999999" customHeight="1" x14ac:dyDescent="0.25">
      <c r="A149" s="52"/>
      <c r="B149" s="52"/>
      <c r="C149" s="52"/>
      <c r="D149" s="52"/>
      <c r="E149" s="52"/>
      <c r="F149" s="52"/>
      <c r="G149" s="52"/>
      <c r="H149" s="52"/>
      <c r="I149" s="52"/>
      <c r="J149" s="53"/>
      <c r="K149" s="53"/>
      <c r="L149" s="52"/>
      <c r="M149" s="52"/>
      <c r="N149" s="51"/>
      <c r="O149" s="51"/>
      <c r="P149" s="51"/>
      <c r="Q149" s="51"/>
      <c r="R149" s="51"/>
      <c r="S149" s="51"/>
      <c r="T149" s="54"/>
      <c r="U149" s="54"/>
      <c r="V149" s="54"/>
      <c r="W149" s="55"/>
      <c r="X149" s="55"/>
      <c r="Y149" s="55"/>
      <c r="Z149" s="55"/>
      <c r="AA149" s="55"/>
      <c r="AB149" s="55"/>
      <c r="AC149" s="55"/>
      <c r="AD149" s="55"/>
      <c r="AE149" s="47"/>
      <c r="AF149" s="47"/>
      <c r="AG149" s="47"/>
      <c r="AH149" s="47"/>
      <c r="AI149" s="33"/>
      <c r="AJ149" s="33"/>
      <c r="AK149" s="33"/>
      <c r="AL149" s="33"/>
      <c r="AM149" s="33"/>
      <c r="AN149" s="5"/>
      <c r="AO149" s="5"/>
      <c r="AP149" s="5"/>
      <c r="AQ149" s="5"/>
      <c r="AR149" s="5"/>
      <c r="AS149" s="5"/>
      <c r="AT149" s="5"/>
      <c r="AU149" s="5"/>
      <c r="AV149" s="5"/>
      <c r="AW149" s="1"/>
      <c r="AX149" s="1"/>
      <c r="AY149" s="4"/>
      <c r="AZ149" s="4"/>
      <c r="BA149" s="41"/>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row>
    <row r="150" spans="1:106" ht="16.149999999999999" customHeight="1" x14ac:dyDescent="0.25">
      <c r="A150" s="52"/>
      <c r="B150" s="52"/>
      <c r="C150" s="52"/>
      <c r="D150" s="52"/>
      <c r="E150" s="52"/>
      <c r="F150" s="52"/>
      <c r="G150" s="52"/>
      <c r="H150" s="52"/>
      <c r="I150" s="52"/>
      <c r="J150" s="53" t="s">
        <v>47</v>
      </c>
      <c r="K150" s="53" t="s">
        <v>109</v>
      </c>
      <c r="L150" s="52" t="s">
        <v>114</v>
      </c>
      <c r="M150" s="52"/>
      <c r="N150" s="51"/>
      <c r="O150" s="51"/>
      <c r="P150" s="51"/>
      <c r="Q150" s="51"/>
      <c r="R150" s="51"/>
      <c r="S150" s="51"/>
      <c r="T150" s="54"/>
      <c r="U150" s="54"/>
      <c r="V150" s="54"/>
      <c r="W150" s="55"/>
      <c r="X150" s="55"/>
      <c r="Y150" s="55"/>
      <c r="Z150" s="55"/>
      <c r="AA150" s="55"/>
      <c r="AB150" s="55"/>
      <c r="AC150" s="55"/>
      <c r="AD150" s="55"/>
      <c r="AE150" s="47">
        <f t="shared" ref="AE150" si="44">+DATEDIF(W150,AA150,"Y")</f>
        <v>0</v>
      </c>
      <c r="AF150" s="47">
        <f t="shared" ref="AF150" si="45">+DATEDIF(W150,AA150,"YM")</f>
        <v>0</v>
      </c>
      <c r="AG150" s="47">
        <f t="shared" ref="AG150" si="46">+DATEDIF(W150,AA150,"MD")</f>
        <v>0</v>
      </c>
      <c r="AH150" s="47">
        <f t="shared" ref="AH150" si="47">+AA150-W150+1</f>
        <v>1</v>
      </c>
      <c r="AI150" s="33"/>
      <c r="AJ150" s="33"/>
      <c r="AK150" s="33"/>
      <c r="AL150" s="33"/>
      <c r="AM150" s="33"/>
      <c r="AN150" s="5"/>
      <c r="AO150" s="5"/>
      <c r="AP150" s="5"/>
      <c r="AQ150" s="5"/>
      <c r="AR150" s="5"/>
      <c r="AS150" s="5"/>
      <c r="AT150" s="5"/>
      <c r="AU150" s="5"/>
      <c r="AV150" s="5"/>
      <c r="AW150" s="1"/>
      <c r="AX150" s="1"/>
      <c r="AY150" s="4"/>
      <c r="AZ150" s="4"/>
      <c r="BA150" s="41"/>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row>
    <row r="151" spans="1:106" ht="16.149999999999999" customHeight="1" x14ac:dyDescent="0.25">
      <c r="A151" s="52"/>
      <c r="B151" s="52"/>
      <c r="C151" s="52"/>
      <c r="D151" s="52"/>
      <c r="E151" s="52"/>
      <c r="F151" s="52"/>
      <c r="G151" s="52"/>
      <c r="H151" s="52"/>
      <c r="I151" s="52"/>
      <c r="J151" s="53"/>
      <c r="K151" s="53"/>
      <c r="L151" s="52"/>
      <c r="M151" s="52"/>
      <c r="N151" s="51"/>
      <c r="O151" s="51"/>
      <c r="P151" s="51"/>
      <c r="Q151" s="51"/>
      <c r="R151" s="51"/>
      <c r="S151" s="51"/>
      <c r="T151" s="54"/>
      <c r="U151" s="54"/>
      <c r="V151" s="54"/>
      <c r="W151" s="55"/>
      <c r="X151" s="55"/>
      <c r="Y151" s="55"/>
      <c r="Z151" s="55"/>
      <c r="AA151" s="55"/>
      <c r="AB151" s="55"/>
      <c r="AC151" s="55"/>
      <c r="AD151" s="55"/>
      <c r="AE151" s="47"/>
      <c r="AF151" s="47"/>
      <c r="AG151" s="47"/>
      <c r="AH151" s="47"/>
      <c r="AI151" s="33"/>
      <c r="AJ151" s="33"/>
      <c r="AK151" s="33"/>
      <c r="AL151" s="33"/>
      <c r="AM151" s="33"/>
      <c r="AN151" s="5"/>
      <c r="AO151" s="5"/>
      <c r="AP151" s="5"/>
      <c r="AQ151" s="5"/>
      <c r="AR151" s="5"/>
      <c r="AS151" s="5"/>
      <c r="AT151" s="5"/>
      <c r="AU151" s="5"/>
      <c r="AV151" s="5"/>
      <c r="AW151" s="1"/>
      <c r="AX151" s="1"/>
      <c r="AY151" s="4"/>
      <c r="AZ151" s="4"/>
      <c r="BA151" s="41"/>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row>
    <row r="152" spans="1:106" ht="16.149999999999999" customHeight="1" x14ac:dyDescent="0.25">
      <c r="A152" s="52"/>
      <c r="B152" s="52"/>
      <c r="C152" s="52"/>
      <c r="D152" s="52"/>
      <c r="E152" s="52"/>
      <c r="F152" s="52"/>
      <c r="G152" s="52"/>
      <c r="H152" s="52"/>
      <c r="I152" s="52"/>
      <c r="J152" s="53"/>
      <c r="K152" s="53"/>
      <c r="L152" s="52"/>
      <c r="M152" s="52"/>
      <c r="N152" s="51"/>
      <c r="O152" s="51"/>
      <c r="P152" s="51"/>
      <c r="Q152" s="51"/>
      <c r="R152" s="51"/>
      <c r="S152" s="51"/>
      <c r="T152" s="54"/>
      <c r="U152" s="54"/>
      <c r="V152" s="54"/>
      <c r="W152" s="55"/>
      <c r="X152" s="55"/>
      <c r="Y152" s="55"/>
      <c r="Z152" s="55"/>
      <c r="AA152" s="55"/>
      <c r="AB152" s="55"/>
      <c r="AC152" s="55"/>
      <c r="AD152" s="55"/>
      <c r="AE152" s="47"/>
      <c r="AF152" s="47"/>
      <c r="AG152" s="47"/>
      <c r="AH152" s="47"/>
      <c r="AI152" s="33"/>
      <c r="AJ152" s="33"/>
      <c r="AK152" s="33"/>
      <c r="AL152" s="33"/>
      <c r="AM152" s="33"/>
      <c r="AN152" s="5"/>
      <c r="AO152" s="5"/>
      <c r="AP152" s="5"/>
      <c r="AQ152" s="5"/>
      <c r="AR152" s="5"/>
      <c r="AS152" s="5"/>
      <c r="AT152" s="5"/>
      <c r="AU152" s="5"/>
      <c r="AV152" s="5"/>
      <c r="AW152" s="1"/>
      <c r="AX152" s="1"/>
      <c r="AY152" s="4"/>
      <c r="AZ152" s="4"/>
      <c r="BA152" s="41"/>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row>
    <row r="153" spans="1:106" ht="16.149999999999999" customHeight="1" x14ac:dyDescent="0.25">
      <c r="A153" s="52"/>
      <c r="B153" s="52"/>
      <c r="C153" s="52"/>
      <c r="D153" s="52"/>
      <c r="E153" s="52"/>
      <c r="F153" s="52"/>
      <c r="G153" s="52"/>
      <c r="H153" s="52"/>
      <c r="I153" s="52"/>
      <c r="J153" s="53"/>
      <c r="K153" s="53"/>
      <c r="L153" s="52"/>
      <c r="M153" s="52"/>
      <c r="N153" s="51"/>
      <c r="O153" s="51"/>
      <c r="P153" s="51"/>
      <c r="Q153" s="51"/>
      <c r="R153" s="51"/>
      <c r="S153" s="51"/>
      <c r="T153" s="54"/>
      <c r="U153" s="54"/>
      <c r="V153" s="54"/>
      <c r="W153" s="55"/>
      <c r="X153" s="55"/>
      <c r="Y153" s="55"/>
      <c r="Z153" s="55"/>
      <c r="AA153" s="55"/>
      <c r="AB153" s="55"/>
      <c r="AC153" s="55"/>
      <c r="AD153" s="55"/>
      <c r="AE153" s="47"/>
      <c r="AF153" s="47"/>
      <c r="AG153" s="47"/>
      <c r="AH153" s="47"/>
      <c r="AI153" s="33"/>
      <c r="AJ153" s="33"/>
      <c r="AK153" s="33"/>
      <c r="AL153" s="33"/>
      <c r="AM153" s="33"/>
      <c r="AN153" s="5"/>
      <c r="AO153" s="5"/>
      <c r="AP153" s="5"/>
      <c r="AQ153" s="5"/>
      <c r="AR153" s="5"/>
      <c r="AS153" s="5"/>
      <c r="AT153" s="5"/>
      <c r="AU153" s="5"/>
      <c r="AV153" s="5"/>
      <c r="AW153" s="1"/>
      <c r="AX153" s="1"/>
      <c r="AY153" s="4"/>
      <c r="AZ153" s="4"/>
      <c r="BA153" s="41"/>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row>
    <row r="154" spans="1:106" ht="16.149999999999999" customHeight="1" x14ac:dyDescent="0.25">
      <c r="A154" s="52"/>
      <c r="B154" s="52"/>
      <c r="C154" s="52"/>
      <c r="D154" s="52"/>
      <c r="E154" s="52"/>
      <c r="F154" s="52"/>
      <c r="G154" s="52"/>
      <c r="H154" s="52"/>
      <c r="I154" s="52"/>
      <c r="J154" s="53" t="s">
        <v>47</v>
      </c>
      <c r="K154" s="53" t="s">
        <v>109</v>
      </c>
      <c r="L154" s="52" t="s">
        <v>114</v>
      </c>
      <c r="M154" s="52"/>
      <c r="N154" s="51"/>
      <c r="O154" s="51"/>
      <c r="P154" s="51"/>
      <c r="Q154" s="51"/>
      <c r="R154" s="51"/>
      <c r="S154" s="51"/>
      <c r="T154" s="54"/>
      <c r="U154" s="54"/>
      <c r="V154" s="54"/>
      <c r="W154" s="55"/>
      <c r="X154" s="55"/>
      <c r="Y154" s="55"/>
      <c r="Z154" s="55"/>
      <c r="AA154" s="55"/>
      <c r="AB154" s="55"/>
      <c r="AC154" s="55"/>
      <c r="AD154" s="55"/>
      <c r="AE154" s="47">
        <f t="shared" ref="AE154" si="48">+DATEDIF(W154,AA154,"Y")</f>
        <v>0</v>
      </c>
      <c r="AF154" s="47">
        <f t="shared" ref="AF154" si="49">+DATEDIF(W154,AA154,"YM")</f>
        <v>0</v>
      </c>
      <c r="AG154" s="47">
        <f t="shared" ref="AG154" si="50">+DATEDIF(W154,AA154,"MD")</f>
        <v>0</v>
      </c>
      <c r="AH154" s="47">
        <f t="shared" ref="AH154" si="51">+AA154-W154+1</f>
        <v>1</v>
      </c>
      <c r="AI154" s="33"/>
      <c r="AJ154" s="33"/>
      <c r="AK154" s="33"/>
      <c r="AL154" s="33"/>
      <c r="AM154" s="33"/>
      <c r="AN154" s="5"/>
      <c r="AO154" s="5"/>
      <c r="AP154" s="5"/>
      <c r="AQ154" s="5"/>
      <c r="AR154" s="5"/>
      <c r="AS154" s="5"/>
      <c r="AT154" s="5"/>
      <c r="AU154" s="5"/>
      <c r="AV154" s="5"/>
      <c r="AW154" s="1"/>
      <c r="AX154" s="1"/>
      <c r="AY154" s="4"/>
      <c r="AZ154" s="4"/>
      <c r="BA154" s="41"/>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row>
    <row r="155" spans="1:106" ht="16.149999999999999" customHeight="1" x14ac:dyDescent="0.25">
      <c r="A155" s="52"/>
      <c r="B155" s="52"/>
      <c r="C155" s="52"/>
      <c r="D155" s="52"/>
      <c r="E155" s="52"/>
      <c r="F155" s="52"/>
      <c r="G155" s="52"/>
      <c r="H155" s="52"/>
      <c r="I155" s="52"/>
      <c r="J155" s="53"/>
      <c r="K155" s="53"/>
      <c r="L155" s="52"/>
      <c r="M155" s="52"/>
      <c r="N155" s="51"/>
      <c r="O155" s="51"/>
      <c r="P155" s="51"/>
      <c r="Q155" s="51"/>
      <c r="R155" s="51"/>
      <c r="S155" s="51"/>
      <c r="T155" s="54"/>
      <c r="U155" s="54"/>
      <c r="V155" s="54"/>
      <c r="W155" s="55"/>
      <c r="X155" s="55"/>
      <c r="Y155" s="55"/>
      <c r="Z155" s="55"/>
      <c r="AA155" s="55"/>
      <c r="AB155" s="55"/>
      <c r="AC155" s="55"/>
      <c r="AD155" s="55"/>
      <c r="AE155" s="47"/>
      <c r="AF155" s="47"/>
      <c r="AG155" s="47"/>
      <c r="AH155" s="47"/>
      <c r="AI155" s="33"/>
      <c r="AJ155" s="33"/>
      <c r="AK155" s="33"/>
      <c r="AL155" s="33"/>
      <c r="AM155" s="33"/>
      <c r="AN155" s="5"/>
      <c r="AO155" s="5"/>
      <c r="AP155" s="5"/>
      <c r="AQ155" s="5"/>
      <c r="AR155" s="5"/>
      <c r="AS155" s="5"/>
      <c r="AT155" s="5"/>
      <c r="AU155" s="5"/>
      <c r="AV155" s="5"/>
      <c r="AW155" s="1"/>
      <c r="AX155" s="1"/>
      <c r="AY155" s="4"/>
      <c r="AZ155" s="4"/>
      <c r="BA155" s="41"/>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row>
    <row r="156" spans="1:106" ht="16.149999999999999" customHeight="1" x14ac:dyDescent="0.25">
      <c r="A156" s="52"/>
      <c r="B156" s="52"/>
      <c r="C156" s="52"/>
      <c r="D156" s="52"/>
      <c r="E156" s="52"/>
      <c r="F156" s="52"/>
      <c r="G156" s="52"/>
      <c r="H156" s="52"/>
      <c r="I156" s="52"/>
      <c r="J156" s="53"/>
      <c r="K156" s="53"/>
      <c r="L156" s="52"/>
      <c r="M156" s="52"/>
      <c r="N156" s="51"/>
      <c r="O156" s="51"/>
      <c r="P156" s="51"/>
      <c r="Q156" s="51"/>
      <c r="R156" s="51"/>
      <c r="S156" s="51"/>
      <c r="T156" s="54"/>
      <c r="U156" s="54"/>
      <c r="V156" s="54"/>
      <c r="W156" s="55"/>
      <c r="X156" s="55"/>
      <c r="Y156" s="55"/>
      <c r="Z156" s="55"/>
      <c r="AA156" s="55"/>
      <c r="AB156" s="55"/>
      <c r="AC156" s="55"/>
      <c r="AD156" s="55"/>
      <c r="AE156" s="47"/>
      <c r="AF156" s="47"/>
      <c r="AG156" s="47"/>
      <c r="AH156" s="47"/>
      <c r="AI156" s="33"/>
      <c r="AJ156" s="33"/>
      <c r="AK156" s="33"/>
      <c r="AL156" s="33"/>
      <c r="AM156" s="33"/>
      <c r="AN156" s="5"/>
      <c r="AO156" s="5"/>
      <c r="AP156" s="5"/>
      <c r="AQ156" s="5"/>
      <c r="AR156" s="5"/>
      <c r="AS156" s="5"/>
      <c r="AT156" s="5"/>
      <c r="AU156" s="5"/>
      <c r="AV156" s="5"/>
      <c r="AW156" s="1"/>
      <c r="AX156" s="1"/>
      <c r="AY156" s="4"/>
      <c r="AZ156" s="4"/>
      <c r="BA156" s="41"/>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row>
    <row r="157" spans="1:106" ht="16.149999999999999" customHeight="1" x14ac:dyDescent="0.25">
      <c r="A157" s="52"/>
      <c r="B157" s="52"/>
      <c r="C157" s="52"/>
      <c r="D157" s="52"/>
      <c r="E157" s="52"/>
      <c r="F157" s="52"/>
      <c r="G157" s="52"/>
      <c r="H157" s="52"/>
      <c r="I157" s="52"/>
      <c r="J157" s="53"/>
      <c r="K157" s="53"/>
      <c r="L157" s="52"/>
      <c r="M157" s="52"/>
      <c r="N157" s="51"/>
      <c r="O157" s="51"/>
      <c r="P157" s="51"/>
      <c r="Q157" s="51"/>
      <c r="R157" s="51"/>
      <c r="S157" s="51"/>
      <c r="T157" s="54"/>
      <c r="U157" s="54"/>
      <c r="V157" s="54"/>
      <c r="W157" s="55"/>
      <c r="X157" s="55"/>
      <c r="Y157" s="55"/>
      <c r="Z157" s="55"/>
      <c r="AA157" s="55"/>
      <c r="AB157" s="55"/>
      <c r="AC157" s="55"/>
      <c r="AD157" s="55"/>
      <c r="AE157" s="47"/>
      <c r="AF157" s="47"/>
      <c r="AG157" s="47"/>
      <c r="AH157" s="47"/>
      <c r="AI157" s="33"/>
      <c r="AJ157" s="33"/>
      <c r="AK157" s="33"/>
      <c r="AL157" s="33"/>
      <c r="AM157" s="33"/>
      <c r="AN157" s="5"/>
      <c r="AO157" s="5"/>
      <c r="AP157" s="5"/>
      <c r="AQ157" s="5"/>
      <c r="AR157" s="5"/>
      <c r="AS157" s="5"/>
      <c r="AT157" s="5"/>
      <c r="AU157" s="5"/>
      <c r="AV157" s="5"/>
      <c r="AW157" s="1"/>
      <c r="AX157" s="1"/>
      <c r="AY157" s="4"/>
      <c r="AZ157" s="4"/>
      <c r="BA157" s="41"/>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row>
    <row r="158" spans="1:106" ht="16.149999999999999" customHeight="1" x14ac:dyDescent="0.25">
      <c r="A158" s="52"/>
      <c r="B158" s="52"/>
      <c r="C158" s="52"/>
      <c r="D158" s="52"/>
      <c r="E158" s="52"/>
      <c r="F158" s="52"/>
      <c r="G158" s="52"/>
      <c r="H158" s="52"/>
      <c r="I158" s="52"/>
      <c r="J158" s="53" t="s">
        <v>47</v>
      </c>
      <c r="K158" s="53" t="s">
        <v>109</v>
      </c>
      <c r="L158" s="52" t="s">
        <v>114</v>
      </c>
      <c r="M158" s="52"/>
      <c r="N158" s="51"/>
      <c r="O158" s="51"/>
      <c r="P158" s="51"/>
      <c r="Q158" s="51"/>
      <c r="R158" s="51"/>
      <c r="S158" s="51"/>
      <c r="T158" s="54"/>
      <c r="U158" s="54"/>
      <c r="V158" s="54"/>
      <c r="W158" s="55"/>
      <c r="X158" s="55"/>
      <c r="Y158" s="55"/>
      <c r="Z158" s="55"/>
      <c r="AA158" s="55"/>
      <c r="AB158" s="55"/>
      <c r="AC158" s="55"/>
      <c r="AD158" s="55"/>
      <c r="AE158" s="47">
        <f t="shared" ref="AE158" si="52">+DATEDIF(W158,AA158,"Y")</f>
        <v>0</v>
      </c>
      <c r="AF158" s="47">
        <f t="shared" ref="AF158" si="53">+DATEDIF(W158,AA158,"YM")</f>
        <v>0</v>
      </c>
      <c r="AG158" s="47">
        <f t="shared" ref="AG158" si="54">+DATEDIF(W158,AA158,"MD")</f>
        <v>0</v>
      </c>
      <c r="AH158" s="47">
        <f t="shared" ref="AH158" si="55">+AA158-W158+1</f>
        <v>1</v>
      </c>
      <c r="AI158" s="33"/>
      <c r="AJ158" s="33"/>
      <c r="AK158" s="33"/>
      <c r="AL158" s="33"/>
      <c r="AM158" s="33"/>
      <c r="AN158" s="5"/>
      <c r="AO158" s="5"/>
      <c r="AP158" s="5"/>
      <c r="AQ158" s="5"/>
      <c r="AR158" s="5"/>
      <c r="AS158" s="5"/>
      <c r="AT158" s="5"/>
      <c r="AU158" s="5"/>
      <c r="AV158" s="5"/>
      <c r="AW158" s="1"/>
      <c r="AX158" s="1"/>
      <c r="AY158" s="4"/>
      <c r="AZ158" s="4"/>
      <c r="BA158" s="41"/>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row>
    <row r="159" spans="1:106" ht="16.149999999999999" customHeight="1" x14ac:dyDescent="0.25">
      <c r="A159" s="52"/>
      <c r="B159" s="52"/>
      <c r="C159" s="52"/>
      <c r="D159" s="52"/>
      <c r="E159" s="52"/>
      <c r="F159" s="52"/>
      <c r="G159" s="52"/>
      <c r="H159" s="52"/>
      <c r="I159" s="52"/>
      <c r="J159" s="53"/>
      <c r="K159" s="53"/>
      <c r="L159" s="52"/>
      <c r="M159" s="52"/>
      <c r="N159" s="51"/>
      <c r="O159" s="51"/>
      <c r="P159" s="51"/>
      <c r="Q159" s="51"/>
      <c r="R159" s="51"/>
      <c r="S159" s="51"/>
      <c r="T159" s="54"/>
      <c r="U159" s="54"/>
      <c r="V159" s="54"/>
      <c r="W159" s="55"/>
      <c r="X159" s="55"/>
      <c r="Y159" s="55"/>
      <c r="Z159" s="55"/>
      <c r="AA159" s="55"/>
      <c r="AB159" s="55"/>
      <c r="AC159" s="55"/>
      <c r="AD159" s="55"/>
      <c r="AE159" s="47"/>
      <c r="AF159" s="47"/>
      <c r="AG159" s="47"/>
      <c r="AH159" s="47"/>
      <c r="AI159" s="33"/>
      <c r="AJ159" s="33"/>
      <c r="AK159" s="33"/>
      <c r="AL159" s="33"/>
      <c r="AM159" s="33"/>
      <c r="AN159" s="5"/>
      <c r="AO159" s="5"/>
      <c r="AP159" s="5"/>
      <c r="AQ159" s="5"/>
      <c r="AR159" s="5"/>
      <c r="AS159" s="5"/>
      <c r="AT159" s="5"/>
      <c r="AU159" s="5"/>
      <c r="AV159" s="5"/>
      <c r="AW159" s="1"/>
      <c r="AX159" s="1"/>
      <c r="AY159" s="4"/>
      <c r="AZ159" s="4"/>
      <c r="BA159" s="41"/>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row>
    <row r="160" spans="1:106" ht="16.149999999999999" customHeight="1" x14ac:dyDescent="0.25">
      <c r="A160" s="52"/>
      <c r="B160" s="52"/>
      <c r="C160" s="52"/>
      <c r="D160" s="52"/>
      <c r="E160" s="52"/>
      <c r="F160" s="52"/>
      <c r="G160" s="52"/>
      <c r="H160" s="52"/>
      <c r="I160" s="52"/>
      <c r="J160" s="53"/>
      <c r="K160" s="53"/>
      <c r="L160" s="52"/>
      <c r="M160" s="52"/>
      <c r="N160" s="51"/>
      <c r="O160" s="51"/>
      <c r="P160" s="51"/>
      <c r="Q160" s="51"/>
      <c r="R160" s="51"/>
      <c r="S160" s="51"/>
      <c r="T160" s="54"/>
      <c r="U160" s="54"/>
      <c r="V160" s="54"/>
      <c r="W160" s="55"/>
      <c r="X160" s="55"/>
      <c r="Y160" s="55"/>
      <c r="Z160" s="55"/>
      <c r="AA160" s="55"/>
      <c r="AB160" s="55"/>
      <c r="AC160" s="55"/>
      <c r="AD160" s="55"/>
      <c r="AE160" s="47"/>
      <c r="AF160" s="47"/>
      <c r="AG160" s="47"/>
      <c r="AH160" s="47"/>
      <c r="AI160" s="33"/>
      <c r="AJ160" s="33"/>
      <c r="AK160" s="33"/>
      <c r="AL160" s="33"/>
      <c r="AM160" s="33"/>
      <c r="AN160" s="5"/>
      <c r="AO160" s="5"/>
      <c r="AP160" s="5"/>
      <c r="AQ160" s="5"/>
      <c r="AR160" s="5"/>
      <c r="AS160" s="5"/>
      <c r="AT160" s="5"/>
      <c r="AU160" s="5"/>
      <c r="AV160" s="5"/>
      <c r="AW160" s="1"/>
      <c r="AX160" s="1"/>
      <c r="AY160" s="4"/>
      <c r="AZ160" s="4"/>
      <c r="BA160" s="41"/>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row>
    <row r="161" spans="1:106" ht="16.149999999999999" customHeight="1" x14ac:dyDescent="0.25">
      <c r="A161" s="52"/>
      <c r="B161" s="52"/>
      <c r="C161" s="52"/>
      <c r="D161" s="52"/>
      <c r="E161" s="52"/>
      <c r="F161" s="52"/>
      <c r="G161" s="52"/>
      <c r="H161" s="52"/>
      <c r="I161" s="52"/>
      <c r="J161" s="53"/>
      <c r="K161" s="53"/>
      <c r="L161" s="52"/>
      <c r="M161" s="52"/>
      <c r="N161" s="51"/>
      <c r="O161" s="51"/>
      <c r="P161" s="51"/>
      <c r="Q161" s="51"/>
      <c r="R161" s="51"/>
      <c r="S161" s="51"/>
      <c r="T161" s="54"/>
      <c r="U161" s="54"/>
      <c r="V161" s="54"/>
      <c r="W161" s="55"/>
      <c r="X161" s="55"/>
      <c r="Y161" s="55"/>
      <c r="Z161" s="55"/>
      <c r="AA161" s="55"/>
      <c r="AB161" s="55"/>
      <c r="AC161" s="55"/>
      <c r="AD161" s="55"/>
      <c r="AE161" s="47"/>
      <c r="AF161" s="47"/>
      <c r="AG161" s="47"/>
      <c r="AH161" s="47"/>
      <c r="AI161" s="33"/>
      <c r="AJ161" s="33"/>
      <c r="AK161" s="33"/>
      <c r="AL161" s="33"/>
      <c r="AM161" s="33"/>
      <c r="AN161" s="5"/>
      <c r="AO161" s="5"/>
      <c r="AP161" s="5"/>
      <c r="AQ161" s="5"/>
      <c r="AR161" s="5"/>
      <c r="AS161" s="5"/>
      <c r="AT161" s="5"/>
      <c r="AU161" s="5"/>
      <c r="AV161" s="5"/>
      <c r="AW161" s="1"/>
      <c r="AX161" s="1"/>
      <c r="AY161" s="4"/>
      <c r="AZ161" s="4"/>
      <c r="BA161" s="41"/>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row>
    <row r="162" spans="1:106" ht="16.149999999999999" customHeight="1" x14ac:dyDescent="0.25">
      <c r="A162" s="52"/>
      <c r="B162" s="52"/>
      <c r="C162" s="52"/>
      <c r="D162" s="52"/>
      <c r="E162" s="52"/>
      <c r="F162" s="52"/>
      <c r="G162" s="52"/>
      <c r="H162" s="52"/>
      <c r="I162" s="52"/>
      <c r="J162" s="53" t="s">
        <v>47</v>
      </c>
      <c r="K162" s="53" t="s">
        <v>109</v>
      </c>
      <c r="L162" s="52" t="s">
        <v>114</v>
      </c>
      <c r="M162" s="52"/>
      <c r="N162" s="51"/>
      <c r="O162" s="51"/>
      <c r="P162" s="51"/>
      <c r="Q162" s="51"/>
      <c r="R162" s="51"/>
      <c r="S162" s="51"/>
      <c r="T162" s="54"/>
      <c r="U162" s="54"/>
      <c r="V162" s="54"/>
      <c r="W162" s="55"/>
      <c r="X162" s="55"/>
      <c r="Y162" s="55"/>
      <c r="Z162" s="55"/>
      <c r="AA162" s="55"/>
      <c r="AB162" s="55"/>
      <c r="AC162" s="55"/>
      <c r="AD162" s="55"/>
      <c r="AE162" s="47">
        <f t="shared" ref="AE162" si="56">+DATEDIF(W162,AA162,"Y")</f>
        <v>0</v>
      </c>
      <c r="AF162" s="47">
        <f t="shared" ref="AF162" si="57">+DATEDIF(W162,AA162,"YM")</f>
        <v>0</v>
      </c>
      <c r="AG162" s="47">
        <f t="shared" ref="AG162" si="58">+DATEDIF(W162,AA162,"MD")</f>
        <v>0</v>
      </c>
      <c r="AH162" s="47">
        <f t="shared" ref="AH162" si="59">+AA162-W162+1</f>
        <v>1</v>
      </c>
      <c r="AI162" s="33"/>
      <c r="AJ162" s="33"/>
      <c r="AK162" s="33"/>
      <c r="AL162" s="33"/>
      <c r="AM162" s="33"/>
      <c r="AN162" s="5"/>
      <c r="AO162" s="5"/>
      <c r="AP162" s="5"/>
      <c r="AQ162" s="5"/>
      <c r="AR162" s="5"/>
      <c r="AS162" s="5"/>
      <c r="AT162" s="5"/>
      <c r="AU162" s="5"/>
      <c r="AV162" s="5"/>
      <c r="AW162" s="1"/>
      <c r="AX162" s="1"/>
      <c r="AY162" s="4"/>
      <c r="AZ162" s="4"/>
      <c r="BA162" s="41"/>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row>
    <row r="163" spans="1:106" ht="16.149999999999999" customHeight="1" x14ac:dyDescent="0.25">
      <c r="A163" s="52"/>
      <c r="B163" s="52"/>
      <c r="C163" s="52"/>
      <c r="D163" s="52"/>
      <c r="E163" s="52"/>
      <c r="F163" s="52"/>
      <c r="G163" s="52"/>
      <c r="H163" s="52"/>
      <c r="I163" s="52"/>
      <c r="J163" s="53"/>
      <c r="K163" s="53"/>
      <c r="L163" s="52"/>
      <c r="M163" s="52"/>
      <c r="N163" s="51"/>
      <c r="O163" s="51"/>
      <c r="P163" s="51"/>
      <c r="Q163" s="51"/>
      <c r="R163" s="51"/>
      <c r="S163" s="51"/>
      <c r="T163" s="54"/>
      <c r="U163" s="54"/>
      <c r="V163" s="54"/>
      <c r="W163" s="55"/>
      <c r="X163" s="55"/>
      <c r="Y163" s="55"/>
      <c r="Z163" s="55"/>
      <c r="AA163" s="55"/>
      <c r="AB163" s="55"/>
      <c r="AC163" s="55"/>
      <c r="AD163" s="55"/>
      <c r="AE163" s="47"/>
      <c r="AF163" s="47"/>
      <c r="AG163" s="47"/>
      <c r="AH163" s="47"/>
      <c r="AI163" s="33"/>
      <c r="AJ163" s="33"/>
      <c r="AK163" s="33"/>
      <c r="AL163" s="33"/>
      <c r="AM163" s="33"/>
      <c r="AN163" s="5"/>
      <c r="AO163" s="5"/>
      <c r="AP163" s="5"/>
      <c r="AQ163" s="5"/>
      <c r="AR163" s="5"/>
      <c r="AS163" s="5"/>
      <c r="AT163" s="5"/>
      <c r="AU163" s="5"/>
      <c r="AV163" s="5"/>
      <c r="AW163" s="1"/>
      <c r="AX163" s="1"/>
      <c r="AY163" s="4"/>
      <c r="AZ163" s="4"/>
      <c r="BA163" s="41"/>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row>
    <row r="164" spans="1:106" ht="16.149999999999999" customHeight="1" x14ac:dyDescent="0.25">
      <c r="A164" s="52"/>
      <c r="B164" s="52"/>
      <c r="C164" s="52"/>
      <c r="D164" s="52"/>
      <c r="E164" s="52"/>
      <c r="F164" s="52"/>
      <c r="G164" s="52"/>
      <c r="H164" s="52"/>
      <c r="I164" s="52"/>
      <c r="J164" s="53"/>
      <c r="K164" s="53"/>
      <c r="L164" s="52"/>
      <c r="M164" s="52"/>
      <c r="N164" s="51"/>
      <c r="O164" s="51"/>
      <c r="P164" s="51"/>
      <c r="Q164" s="51"/>
      <c r="R164" s="51"/>
      <c r="S164" s="51"/>
      <c r="T164" s="54"/>
      <c r="U164" s="54"/>
      <c r="V164" s="54"/>
      <c r="W164" s="55"/>
      <c r="X164" s="55"/>
      <c r="Y164" s="55"/>
      <c r="Z164" s="55"/>
      <c r="AA164" s="55"/>
      <c r="AB164" s="55"/>
      <c r="AC164" s="55"/>
      <c r="AD164" s="55"/>
      <c r="AE164" s="47"/>
      <c r="AF164" s="47"/>
      <c r="AG164" s="47"/>
      <c r="AH164" s="47"/>
      <c r="AI164" s="33"/>
      <c r="AJ164" s="33"/>
      <c r="AK164" s="33"/>
      <c r="AL164" s="33"/>
      <c r="AM164" s="33"/>
      <c r="AN164" s="5"/>
      <c r="AO164" s="5"/>
      <c r="AP164" s="5"/>
      <c r="AQ164" s="5"/>
      <c r="AR164" s="5"/>
      <c r="AS164" s="5"/>
      <c r="AT164" s="5"/>
      <c r="AU164" s="5"/>
      <c r="AV164" s="5"/>
      <c r="AW164" s="1"/>
      <c r="AX164" s="1"/>
      <c r="AY164" s="4"/>
      <c r="AZ164" s="4"/>
      <c r="BA164" s="41"/>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row>
    <row r="165" spans="1:106" ht="16.149999999999999" customHeight="1" x14ac:dyDescent="0.25">
      <c r="A165" s="52"/>
      <c r="B165" s="52"/>
      <c r="C165" s="52"/>
      <c r="D165" s="52"/>
      <c r="E165" s="52"/>
      <c r="F165" s="52"/>
      <c r="G165" s="52"/>
      <c r="H165" s="52"/>
      <c r="I165" s="52"/>
      <c r="J165" s="53"/>
      <c r="K165" s="53"/>
      <c r="L165" s="52"/>
      <c r="M165" s="52"/>
      <c r="N165" s="51"/>
      <c r="O165" s="51"/>
      <c r="P165" s="51"/>
      <c r="Q165" s="51"/>
      <c r="R165" s="51"/>
      <c r="S165" s="51"/>
      <c r="T165" s="54"/>
      <c r="U165" s="54"/>
      <c r="V165" s="54"/>
      <c r="W165" s="55"/>
      <c r="X165" s="55"/>
      <c r="Y165" s="55"/>
      <c r="Z165" s="55"/>
      <c r="AA165" s="55"/>
      <c r="AB165" s="55"/>
      <c r="AC165" s="55"/>
      <c r="AD165" s="55"/>
      <c r="AE165" s="47"/>
      <c r="AF165" s="47"/>
      <c r="AG165" s="47"/>
      <c r="AH165" s="47"/>
      <c r="AI165" s="33"/>
      <c r="AJ165" s="33"/>
      <c r="AK165" s="33"/>
      <c r="AL165" s="33"/>
      <c r="AM165" s="33"/>
      <c r="AN165" s="5"/>
      <c r="AO165" s="5"/>
      <c r="AP165" s="5"/>
      <c r="AQ165" s="5"/>
      <c r="AR165" s="5"/>
      <c r="AS165" s="5"/>
      <c r="AT165" s="5"/>
      <c r="AU165" s="5"/>
      <c r="AV165" s="5"/>
      <c r="AW165" s="1"/>
      <c r="AX165" s="1"/>
      <c r="AY165" s="4"/>
      <c r="AZ165" s="4"/>
      <c r="BA165" s="41"/>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row>
    <row r="166" spans="1:106" ht="16.149999999999999" customHeight="1" x14ac:dyDescent="0.25">
      <c r="A166" s="52"/>
      <c r="B166" s="52"/>
      <c r="C166" s="52"/>
      <c r="D166" s="52"/>
      <c r="E166" s="52"/>
      <c r="F166" s="52"/>
      <c r="G166" s="52"/>
      <c r="H166" s="52"/>
      <c r="I166" s="52"/>
      <c r="J166" s="53" t="s">
        <v>47</v>
      </c>
      <c r="K166" s="53" t="s">
        <v>109</v>
      </c>
      <c r="L166" s="52" t="s">
        <v>114</v>
      </c>
      <c r="M166" s="52"/>
      <c r="N166" s="51"/>
      <c r="O166" s="51"/>
      <c r="P166" s="51"/>
      <c r="Q166" s="51"/>
      <c r="R166" s="51"/>
      <c r="S166" s="51"/>
      <c r="T166" s="54"/>
      <c r="U166" s="54"/>
      <c r="V166" s="54"/>
      <c r="W166" s="55"/>
      <c r="X166" s="55"/>
      <c r="Y166" s="55"/>
      <c r="Z166" s="55"/>
      <c r="AA166" s="55"/>
      <c r="AB166" s="55"/>
      <c r="AC166" s="55"/>
      <c r="AD166" s="55"/>
      <c r="AE166" s="47">
        <f t="shared" ref="AE166" si="60">+DATEDIF(W166,AA166,"Y")</f>
        <v>0</v>
      </c>
      <c r="AF166" s="47">
        <f t="shared" ref="AF166" si="61">+DATEDIF(W166,AA166,"YM")</f>
        <v>0</v>
      </c>
      <c r="AG166" s="47">
        <f t="shared" ref="AG166" si="62">+DATEDIF(W166,AA166,"MD")</f>
        <v>0</v>
      </c>
      <c r="AH166" s="47">
        <f t="shared" ref="AH166" si="63">+AA166-W166+1</f>
        <v>1</v>
      </c>
      <c r="AI166" s="33"/>
      <c r="AJ166" s="33"/>
      <c r="AK166" s="33"/>
      <c r="AL166" s="33"/>
      <c r="AM166" s="33"/>
      <c r="AN166" s="5"/>
      <c r="AO166" s="5"/>
      <c r="AP166" s="5"/>
      <c r="AQ166" s="5"/>
      <c r="AR166" s="5"/>
      <c r="AS166" s="5"/>
      <c r="AT166" s="5"/>
      <c r="AU166" s="5"/>
      <c r="AV166" s="5"/>
      <c r="AW166" s="1"/>
      <c r="AX166" s="1"/>
      <c r="AY166" s="4"/>
      <c r="AZ166" s="4"/>
      <c r="BA166" s="41"/>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row>
    <row r="167" spans="1:106" ht="16.149999999999999" customHeight="1" x14ac:dyDescent="0.25">
      <c r="A167" s="52"/>
      <c r="B167" s="52"/>
      <c r="C167" s="52"/>
      <c r="D167" s="52"/>
      <c r="E167" s="52"/>
      <c r="F167" s="52"/>
      <c r="G167" s="52"/>
      <c r="H167" s="52"/>
      <c r="I167" s="52"/>
      <c r="J167" s="53"/>
      <c r="K167" s="53"/>
      <c r="L167" s="52"/>
      <c r="M167" s="52"/>
      <c r="N167" s="51"/>
      <c r="O167" s="51"/>
      <c r="P167" s="51"/>
      <c r="Q167" s="51"/>
      <c r="R167" s="51"/>
      <c r="S167" s="51"/>
      <c r="T167" s="54"/>
      <c r="U167" s="54"/>
      <c r="V167" s="54"/>
      <c r="W167" s="55"/>
      <c r="X167" s="55"/>
      <c r="Y167" s="55"/>
      <c r="Z167" s="55"/>
      <c r="AA167" s="55"/>
      <c r="AB167" s="55"/>
      <c r="AC167" s="55"/>
      <c r="AD167" s="55"/>
      <c r="AE167" s="47"/>
      <c r="AF167" s="47"/>
      <c r="AG167" s="47"/>
      <c r="AH167" s="47"/>
      <c r="AI167" s="33"/>
      <c r="AJ167" s="33"/>
      <c r="AK167" s="33"/>
      <c r="AL167" s="33"/>
      <c r="AM167" s="33"/>
      <c r="AN167" s="5"/>
      <c r="AO167" s="5"/>
      <c r="AP167" s="5"/>
      <c r="AQ167" s="5"/>
      <c r="AR167" s="5"/>
      <c r="AS167" s="5"/>
      <c r="AT167" s="5"/>
      <c r="AU167" s="5"/>
      <c r="AV167" s="5"/>
      <c r="AW167" s="1"/>
      <c r="AX167" s="1"/>
      <c r="AY167" s="4"/>
      <c r="AZ167" s="4"/>
      <c r="BA167" s="41"/>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row>
    <row r="168" spans="1:106" ht="16.149999999999999" customHeight="1" x14ac:dyDescent="0.25">
      <c r="A168" s="52"/>
      <c r="B168" s="52"/>
      <c r="C168" s="52"/>
      <c r="D168" s="52"/>
      <c r="E168" s="52"/>
      <c r="F168" s="52"/>
      <c r="G168" s="52"/>
      <c r="H168" s="52"/>
      <c r="I168" s="52"/>
      <c r="J168" s="53"/>
      <c r="K168" s="53"/>
      <c r="L168" s="52"/>
      <c r="M168" s="52"/>
      <c r="N168" s="51"/>
      <c r="O168" s="51"/>
      <c r="P168" s="51"/>
      <c r="Q168" s="51"/>
      <c r="R168" s="51"/>
      <c r="S168" s="51"/>
      <c r="T168" s="54"/>
      <c r="U168" s="54"/>
      <c r="V168" s="54"/>
      <c r="W168" s="55"/>
      <c r="X168" s="55"/>
      <c r="Y168" s="55"/>
      <c r="Z168" s="55"/>
      <c r="AA168" s="55"/>
      <c r="AB168" s="55"/>
      <c r="AC168" s="55"/>
      <c r="AD168" s="55"/>
      <c r="AE168" s="47"/>
      <c r="AF168" s="47"/>
      <c r="AG168" s="47"/>
      <c r="AH168" s="47"/>
      <c r="AI168" s="33"/>
      <c r="AJ168" s="33"/>
      <c r="AK168" s="33"/>
      <c r="AL168" s="33"/>
      <c r="AM168" s="33"/>
      <c r="AN168" s="5"/>
      <c r="AO168" s="5"/>
      <c r="AP168" s="5"/>
      <c r="AQ168" s="5"/>
      <c r="AR168" s="5"/>
      <c r="AS168" s="5"/>
      <c r="AT168" s="5"/>
      <c r="AU168" s="5"/>
      <c r="AV168" s="5"/>
      <c r="AW168" s="1"/>
      <c r="AX168" s="1"/>
      <c r="AY168" s="4"/>
      <c r="AZ168" s="4"/>
      <c r="BA168" s="41"/>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row>
    <row r="169" spans="1:106" ht="16.149999999999999" customHeight="1" x14ac:dyDescent="0.25">
      <c r="A169" s="52"/>
      <c r="B169" s="52"/>
      <c r="C169" s="52"/>
      <c r="D169" s="52"/>
      <c r="E169" s="52"/>
      <c r="F169" s="52"/>
      <c r="G169" s="52"/>
      <c r="H169" s="52"/>
      <c r="I169" s="52"/>
      <c r="J169" s="53"/>
      <c r="K169" s="53"/>
      <c r="L169" s="52"/>
      <c r="M169" s="52"/>
      <c r="N169" s="51"/>
      <c r="O169" s="51"/>
      <c r="P169" s="51"/>
      <c r="Q169" s="51"/>
      <c r="R169" s="51"/>
      <c r="S169" s="51"/>
      <c r="T169" s="54"/>
      <c r="U169" s="54"/>
      <c r="V169" s="54"/>
      <c r="W169" s="55"/>
      <c r="X169" s="55"/>
      <c r="Y169" s="55"/>
      <c r="Z169" s="55"/>
      <c r="AA169" s="55"/>
      <c r="AB169" s="55"/>
      <c r="AC169" s="55"/>
      <c r="AD169" s="55"/>
      <c r="AE169" s="47"/>
      <c r="AF169" s="47"/>
      <c r="AG169" s="47"/>
      <c r="AH169" s="47"/>
      <c r="AI169" s="33"/>
      <c r="AJ169" s="33"/>
      <c r="AK169" s="33"/>
      <c r="AL169" s="33"/>
      <c r="AM169" s="33"/>
      <c r="AN169" s="5"/>
      <c r="AO169" s="5"/>
      <c r="AP169" s="5"/>
      <c r="AQ169" s="5"/>
      <c r="AR169" s="5"/>
      <c r="AS169" s="5"/>
      <c r="AT169" s="5"/>
      <c r="AU169" s="5"/>
      <c r="AV169" s="5"/>
      <c r="AW169" s="1"/>
      <c r="AX169" s="1"/>
      <c r="AY169" s="4"/>
      <c r="AZ169" s="4"/>
      <c r="BA169" s="41"/>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row>
    <row r="170" spans="1:106" ht="16.149999999999999" customHeight="1" x14ac:dyDescent="0.25">
      <c r="A170" s="52"/>
      <c r="B170" s="52"/>
      <c r="C170" s="52"/>
      <c r="D170" s="52"/>
      <c r="E170" s="52"/>
      <c r="F170" s="52"/>
      <c r="G170" s="52"/>
      <c r="H170" s="52"/>
      <c r="I170" s="52"/>
      <c r="J170" s="53" t="s">
        <v>47</v>
      </c>
      <c r="K170" s="53" t="s">
        <v>109</v>
      </c>
      <c r="L170" s="52" t="s">
        <v>114</v>
      </c>
      <c r="M170" s="52"/>
      <c r="N170" s="51"/>
      <c r="O170" s="51"/>
      <c r="P170" s="51"/>
      <c r="Q170" s="51"/>
      <c r="R170" s="51"/>
      <c r="S170" s="51"/>
      <c r="T170" s="54"/>
      <c r="U170" s="54"/>
      <c r="V170" s="54"/>
      <c r="W170" s="55"/>
      <c r="X170" s="55"/>
      <c r="Y170" s="55"/>
      <c r="Z170" s="55"/>
      <c r="AA170" s="55"/>
      <c r="AB170" s="55"/>
      <c r="AC170" s="55"/>
      <c r="AD170" s="55"/>
      <c r="AE170" s="47">
        <f t="shared" ref="AE170" si="64">+DATEDIF(W170,AA170,"Y")</f>
        <v>0</v>
      </c>
      <c r="AF170" s="47">
        <f t="shared" ref="AF170" si="65">+DATEDIF(W170,AA170,"YM")</f>
        <v>0</v>
      </c>
      <c r="AG170" s="47">
        <f t="shared" ref="AG170" si="66">+DATEDIF(W170,AA170,"MD")</f>
        <v>0</v>
      </c>
      <c r="AH170" s="47">
        <f t="shared" ref="AH170" si="67">+AA170-W170+1</f>
        <v>1</v>
      </c>
      <c r="AI170" s="33"/>
      <c r="AJ170" s="33"/>
      <c r="AK170" s="33"/>
      <c r="AL170" s="33"/>
      <c r="AM170" s="33"/>
      <c r="AN170" s="5"/>
      <c r="AO170" s="5"/>
      <c r="AP170" s="5"/>
      <c r="AQ170" s="5"/>
      <c r="AR170" s="5"/>
      <c r="AS170" s="5"/>
      <c r="AT170" s="5"/>
      <c r="AU170" s="5"/>
      <c r="AV170" s="5"/>
      <c r="AW170" s="1"/>
      <c r="AX170" s="1"/>
      <c r="AY170" s="4"/>
      <c r="AZ170" s="4"/>
      <c r="BA170" s="41"/>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row>
    <row r="171" spans="1:106" ht="16.149999999999999" customHeight="1" x14ac:dyDescent="0.25">
      <c r="A171" s="52"/>
      <c r="B171" s="52"/>
      <c r="C171" s="52"/>
      <c r="D171" s="52"/>
      <c r="E171" s="52"/>
      <c r="F171" s="52"/>
      <c r="G171" s="52"/>
      <c r="H171" s="52"/>
      <c r="I171" s="52"/>
      <c r="J171" s="53"/>
      <c r="K171" s="53"/>
      <c r="L171" s="52"/>
      <c r="M171" s="52"/>
      <c r="N171" s="51"/>
      <c r="O171" s="51"/>
      <c r="P171" s="51"/>
      <c r="Q171" s="51"/>
      <c r="R171" s="51"/>
      <c r="S171" s="51"/>
      <c r="T171" s="54"/>
      <c r="U171" s="54"/>
      <c r="V171" s="54"/>
      <c r="W171" s="55"/>
      <c r="X171" s="55"/>
      <c r="Y171" s="55"/>
      <c r="Z171" s="55"/>
      <c r="AA171" s="55"/>
      <c r="AB171" s="55"/>
      <c r="AC171" s="55"/>
      <c r="AD171" s="55"/>
      <c r="AE171" s="47"/>
      <c r="AF171" s="47"/>
      <c r="AG171" s="47"/>
      <c r="AH171" s="47"/>
      <c r="AI171" s="33"/>
      <c r="AJ171" s="33"/>
      <c r="AK171" s="33"/>
      <c r="AL171" s="33"/>
      <c r="AM171" s="33"/>
      <c r="AN171" s="5"/>
      <c r="AO171" s="5"/>
      <c r="AP171" s="5"/>
      <c r="AQ171" s="5"/>
      <c r="AR171" s="5"/>
      <c r="AS171" s="5"/>
      <c r="AT171" s="5"/>
      <c r="AU171" s="5"/>
      <c r="AV171" s="5"/>
      <c r="AW171" s="1"/>
      <c r="AX171" s="1"/>
      <c r="AY171" s="4"/>
      <c r="AZ171" s="4"/>
      <c r="BA171" s="41"/>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row>
    <row r="172" spans="1:106" ht="16.149999999999999" customHeight="1" x14ac:dyDescent="0.25">
      <c r="A172" s="52"/>
      <c r="B172" s="52"/>
      <c r="C172" s="52"/>
      <c r="D172" s="52"/>
      <c r="E172" s="52"/>
      <c r="F172" s="52"/>
      <c r="G172" s="52"/>
      <c r="H172" s="52"/>
      <c r="I172" s="52"/>
      <c r="J172" s="53"/>
      <c r="K172" s="53"/>
      <c r="L172" s="52"/>
      <c r="M172" s="52"/>
      <c r="N172" s="51"/>
      <c r="O172" s="51"/>
      <c r="P172" s="51"/>
      <c r="Q172" s="51"/>
      <c r="R172" s="51"/>
      <c r="S172" s="51"/>
      <c r="T172" s="54"/>
      <c r="U172" s="54"/>
      <c r="V172" s="54"/>
      <c r="W172" s="55"/>
      <c r="X172" s="55"/>
      <c r="Y172" s="55"/>
      <c r="Z172" s="55"/>
      <c r="AA172" s="55"/>
      <c r="AB172" s="55"/>
      <c r="AC172" s="55"/>
      <c r="AD172" s="55"/>
      <c r="AE172" s="47"/>
      <c r="AF172" s="47"/>
      <c r="AG172" s="47"/>
      <c r="AH172" s="47"/>
      <c r="AI172" s="33"/>
      <c r="AJ172" s="33"/>
      <c r="AK172" s="33"/>
      <c r="AL172" s="33"/>
      <c r="AM172" s="33"/>
      <c r="AN172" s="5"/>
      <c r="AO172" s="5"/>
      <c r="AP172" s="5"/>
      <c r="AQ172" s="5"/>
      <c r="AR172" s="5"/>
      <c r="AS172" s="5"/>
      <c r="AT172" s="5"/>
      <c r="AU172" s="5"/>
      <c r="AV172" s="5"/>
      <c r="AW172" s="1"/>
      <c r="AX172" s="1"/>
      <c r="AY172" s="4"/>
      <c r="AZ172" s="4"/>
      <c r="BA172" s="41"/>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row>
    <row r="173" spans="1:106" ht="16.149999999999999" customHeight="1" x14ac:dyDescent="0.25">
      <c r="A173" s="52"/>
      <c r="B173" s="52"/>
      <c r="C173" s="52"/>
      <c r="D173" s="52"/>
      <c r="E173" s="52"/>
      <c r="F173" s="52"/>
      <c r="G173" s="52"/>
      <c r="H173" s="52"/>
      <c r="I173" s="52"/>
      <c r="J173" s="53"/>
      <c r="K173" s="53"/>
      <c r="L173" s="52"/>
      <c r="M173" s="52"/>
      <c r="N173" s="51"/>
      <c r="O173" s="51"/>
      <c r="P173" s="51"/>
      <c r="Q173" s="51"/>
      <c r="R173" s="51"/>
      <c r="S173" s="51"/>
      <c r="T173" s="54"/>
      <c r="U173" s="54"/>
      <c r="V173" s="54"/>
      <c r="W173" s="55"/>
      <c r="X173" s="55"/>
      <c r="Y173" s="55"/>
      <c r="Z173" s="55"/>
      <c r="AA173" s="55"/>
      <c r="AB173" s="55"/>
      <c r="AC173" s="55"/>
      <c r="AD173" s="55"/>
      <c r="AE173" s="47"/>
      <c r="AF173" s="47"/>
      <c r="AG173" s="47"/>
      <c r="AH173" s="47"/>
      <c r="AI173" s="33"/>
      <c r="AJ173" s="33"/>
      <c r="AK173" s="33"/>
      <c r="AL173" s="33"/>
      <c r="AM173" s="33"/>
      <c r="AN173" s="5"/>
      <c r="AO173" s="5"/>
      <c r="AP173" s="5"/>
      <c r="AQ173" s="5"/>
      <c r="AR173" s="5"/>
      <c r="AS173" s="5"/>
      <c r="AT173" s="5"/>
      <c r="AU173" s="5"/>
      <c r="AV173" s="5"/>
      <c r="AW173" s="1"/>
      <c r="AX173" s="1"/>
      <c r="AY173" s="4"/>
      <c r="AZ173" s="4"/>
      <c r="BA173" s="41"/>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row>
    <row r="174" spans="1:106" ht="16.149999999999999" customHeight="1" x14ac:dyDescent="0.25">
      <c r="A174" s="52"/>
      <c r="B174" s="52"/>
      <c r="C174" s="52"/>
      <c r="D174" s="52"/>
      <c r="E174" s="52"/>
      <c r="F174" s="52"/>
      <c r="G174" s="52"/>
      <c r="H174" s="52"/>
      <c r="I174" s="52"/>
      <c r="J174" s="53" t="s">
        <v>47</v>
      </c>
      <c r="K174" s="53" t="s">
        <v>109</v>
      </c>
      <c r="L174" s="52" t="s">
        <v>114</v>
      </c>
      <c r="M174" s="52"/>
      <c r="N174" s="51"/>
      <c r="O174" s="51"/>
      <c r="P174" s="51"/>
      <c r="Q174" s="51"/>
      <c r="R174" s="51"/>
      <c r="S174" s="51"/>
      <c r="T174" s="54"/>
      <c r="U174" s="54"/>
      <c r="V174" s="54"/>
      <c r="W174" s="55"/>
      <c r="X174" s="55"/>
      <c r="Y174" s="55"/>
      <c r="Z174" s="55"/>
      <c r="AA174" s="55"/>
      <c r="AB174" s="55"/>
      <c r="AC174" s="55"/>
      <c r="AD174" s="55"/>
      <c r="AE174" s="47">
        <f t="shared" ref="AE174" si="68">+DATEDIF(W174,AA174,"Y")</f>
        <v>0</v>
      </c>
      <c r="AF174" s="47">
        <f t="shared" ref="AF174" si="69">+DATEDIF(W174,AA174,"YM")</f>
        <v>0</v>
      </c>
      <c r="AG174" s="47">
        <f t="shared" ref="AG174" si="70">+DATEDIF(W174,AA174,"MD")</f>
        <v>0</v>
      </c>
      <c r="AH174" s="47">
        <f t="shared" ref="AH174" si="71">+AA174-W174+1</f>
        <v>1</v>
      </c>
      <c r="AI174" s="33"/>
      <c r="AJ174" s="33"/>
      <c r="AK174" s="33"/>
      <c r="AL174" s="33"/>
      <c r="AM174" s="33"/>
      <c r="AN174" s="5"/>
      <c r="AO174" s="5"/>
      <c r="AP174" s="5"/>
      <c r="AQ174" s="5"/>
      <c r="AR174" s="5"/>
      <c r="AS174" s="5"/>
      <c r="AT174" s="5"/>
      <c r="AU174" s="5"/>
      <c r="AV174" s="5"/>
      <c r="AW174" s="1"/>
      <c r="AX174" s="1"/>
      <c r="AY174" s="4"/>
      <c r="AZ174" s="4"/>
      <c r="BA174" s="41"/>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row>
    <row r="175" spans="1:106" ht="16.149999999999999" customHeight="1" x14ac:dyDescent="0.25">
      <c r="A175" s="52"/>
      <c r="B175" s="52"/>
      <c r="C175" s="52"/>
      <c r="D175" s="52"/>
      <c r="E175" s="52"/>
      <c r="F175" s="52"/>
      <c r="G175" s="52"/>
      <c r="H175" s="52"/>
      <c r="I175" s="52"/>
      <c r="J175" s="53"/>
      <c r="K175" s="53"/>
      <c r="L175" s="52"/>
      <c r="M175" s="52"/>
      <c r="N175" s="51"/>
      <c r="O175" s="51"/>
      <c r="P175" s="51"/>
      <c r="Q175" s="51"/>
      <c r="R175" s="51"/>
      <c r="S175" s="51"/>
      <c r="T175" s="54"/>
      <c r="U175" s="54"/>
      <c r="V175" s="54"/>
      <c r="W175" s="55"/>
      <c r="X175" s="55"/>
      <c r="Y175" s="55"/>
      <c r="Z175" s="55"/>
      <c r="AA175" s="55"/>
      <c r="AB175" s="55"/>
      <c r="AC175" s="55"/>
      <c r="AD175" s="55"/>
      <c r="AE175" s="47"/>
      <c r="AF175" s="47"/>
      <c r="AG175" s="47"/>
      <c r="AH175" s="47"/>
      <c r="AI175" s="33"/>
      <c r="AJ175" s="33"/>
      <c r="AK175" s="33"/>
      <c r="AL175" s="33"/>
      <c r="AM175" s="33"/>
      <c r="AN175" s="5"/>
      <c r="AO175" s="5"/>
      <c r="AP175" s="5"/>
      <c r="AQ175" s="5"/>
      <c r="AR175" s="5"/>
      <c r="AS175" s="5"/>
      <c r="AT175" s="5"/>
      <c r="AU175" s="5"/>
      <c r="AV175" s="5"/>
      <c r="AW175" s="1"/>
      <c r="AX175" s="1"/>
      <c r="AY175" s="4"/>
      <c r="AZ175" s="4"/>
      <c r="BA175" s="41"/>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row>
    <row r="176" spans="1:106" ht="16.149999999999999" customHeight="1" x14ac:dyDescent="0.25">
      <c r="A176" s="52"/>
      <c r="B176" s="52"/>
      <c r="C176" s="52"/>
      <c r="D176" s="52"/>
      <c r="E176" s="52"/>
      <c r="F176" s="52"/>
      <c r="G176" s="52"/>
      <c r="H176" s="52"/>
      <c r="I176" s="52"/>
      <c r="J176" s="53"/>
      <c r="K176" s="53"/>
      <c r="L176" s="52"/>
      <c r="M176" s="52"/>
      <c r="N176" s="51"/>
      <c r="O176" s="51"/>
      <c r="P176" s="51"/>
      <c r="Q176" s="51"/>
      <c r="R176" s="51"/>
      <c r="S176" s="51"/>
      <c r="T176" s="54"/>
      <c r="U176" s="54"/>
      <c r="V176" s="54"/>
      <c r="W176" s="55"/>
      <c r="X176" s="55"/>
      <c r="Y176" s="55"/>
      <c r="Z176" s="55"/>
      <c r="AA176" s="55"/>
      <c r="AB176" s="55"/>
      <c r="AC176" s="55"/>
      <c r="AD176" s="55"/>
      <c r="AE176" s="47"/>
      <c r="AF176" s="47"/>
      <c r="AG176" s="47"/>
      <c r="AH176" s="47"/>
      <c r="AI176" s="33"/>
      <c r="AJ176" s="33"/>
      <c r="AK176" s="33"/>
      <c r="AL176" s="33"/>
      <c r="AM176" s="33"/>
      <c r="AN176" s="5"/>
      <c r="AO176" s="5"/>
      <c r="AP176" s="5"/>
      <c r="AQ176" s="5"/>
      <c r="AR176" s="5"/>
      <c r="AS176" s="5"/>
      <c r="AT176" s="5"/>
      <c r="AU176" s="5"/>
      <c r="AV176" s="5"/>
      <c r="AW176" s="1"/>
      <c r="AX176" s="1"/>
      <c r="AY176" s="4"/>
      <c r="AZ176" s="4"/>
      <c r="BA176" s="41"/>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row>
    <row r="177" spans="1:106" ht="16.149999999999999" customHeight="1" x14ac:dyDescent="0.25">
      <c r="A177" s="52"/>
      <c r="B177" s="52"/>
      <c r="C177" s="52"/>
      <c r="D177" s="52"/>
      <c r="E177" s="52"/>
      <c r="F177" s="52"/>
      <c r="G177" s="52"/>
      <c r="H177" s="52"/>
      <c r="I177" s="52"/>
      <c r="J177" s="53"/>
      <c r="K177" s="53"/>
      <c r="L177" s="52"/>
      <c r="M177" s="52"/>
      <c r="N177" s="51"/>
      <c r="O177" s="51"/>
      <c r="P177" s="51"/>
      <c r="Q177" s="51"/>
      <c r="R177" s="51"/>
      <c r="S177" s="51"/>
      <c r="T177" s="54"/>
      <c r="U177" s="54"/>
      <c r="V177" s="54"/>
      <c r="W177" s="55"/>
      <c r="X177" s="55"/>
      <c r="Y177" s="55"/>
      <c r="Z177" s="55"/>
      <c r="AA177" s="55"/>
      <c r="AB177" s="55"/>
      <c r="AC177" s="55"/>
      <c r="AD177" s="55"/>
      <c r="AE177" s="47"/>
      <c r="AF177" s="47"/>
      <c r="AG177" s="47"/>
      <c r="AH177" s="47"/>
      <c r="AI177" s="33"/>
      <c r="AJ177" s="33"/>
      <c r="AK177" s="33"/>
      <c r="AL177" s="33"/>
      <c r="AM177" s="33"/>
      <c r="AN177" s="5"/>
      <c r="AO177" s="5"/>
      <c r="AP177" s="5"/>
      <c r="AQ177" s="5"/>
      <c r="AR177" s="5"/>
      <c r="AS177" s="5"/>
      <c r="AT177" s="5"/>
      <c r="AU177" s="5"/>
      <c r="AV177" s="5"/>
      <c r="AW177" s="1"/>
      <c r="AX177" s="1"/>
      <c r="AY177" s="4"/>
      <c r="AZ177" s="4"/>
      <c r="BA177" s="41"/>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row>
    <row r="178" spans="1:106" ht="16.149999999999999" customHeight="1" x14ac:dyDescent="0.25">
      <c r="A178" s="52"/>
      <c r="B178" s="52"/>
      <c r="C178" s="52"/>
      <c r="D178" s="52"/>
      <c r="E178" s="52"/>
      <c r="F178" s="52"/>
      <c r="G178" s="52"/>
      <c r="H178" s="52"/>
      <c r="I178" s="52"/>
      <c r="J178" s="53" t="s">
        <v>47</v>
      </c>
      <c r="K178" s="53" t="s">
        <v>109</v>
      </c>
      <c r="L178" s="52" t="s">
        <v>114</v>
      </c>
      <c r="M178" s="52"/>
      <c r="N178" s="51"/>
      <c r="O178" s="51"/>
      <c r="P178" s="51"/>
      <c r="Q178" s="51"/>
      <c r="R178" s="51"/>
      <c r="S178" s="51"/>
      <c r="T178" s="54"/>
      <c r="U178" s="54"/>
      <c r="V178" s="54"/>
      <c r="W178" s="55"/>
      <c r="X178" s="55"/>
      <c r="Y178" s="55"/>
      <c r="Z178" s="55"/>
      <c r="AA178" s="55"/>
      <c r="AB178" s="55"/>
      <c r="AC178" s="55"/>
      <c r="AD178" s="55"/>
      <c r="AE178" s="47">
        <f>+DATEDIF(W178,AA178,"Y")</f>
        <v>0</v>
      </c>
      <c r="AF178" s="47">
        <f t="shared" ref="AF178" si="72">+DATEDIF(W178,AA178,"YM")</f>
        <v>0</v>
      </c>
      <c r="AG178" s="47">
        <f t="shared" ref="AG178" si="73">+DATEDIF(W178,AA178,"MD")</f>
        <v>0</v>
      </c>
      <c r="AH178" s="47">
        <f t="shared" ref="AH178" si="74">+AA178-W178+1</f>
        <v>1</v>
      </c>
      <c r="AI178" s="33"/>
      <c r="AJ178" s="33"/>
      <c r="AK178" s="33"/>
      <c r="AL178" s="33"/>
      <c r="AM178" s="33"/>
      <c r="AN178" s="5"/>
      <c r="AO178" s="5"/>
      <c r="AP178" s="5"/>
      <c r="AQ178" s="5"/>
      <c r="AR178" s="5"/>
      <c r="AS178" s="5"/>
      <c r="AT178" s="5"/>
      <c r="AU178" s="5"/>
      <c r="AV178" s="5"/>
      <c r="AW178" s="1"/>
      <c r="AX178" s="1"/>
      <c r="AY178" s="4"/>
      <c r="AZ178" s="4"/>
      <c r="BA178" s="41"/>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row>
    <row r="179" spans="1:106" ht="16.149999999999999" customHeight="1" x14ac:dyDescent="0.25">
      <c r="A179" s="52"/>
      <c r="B179" s="52"/>
      <c r="C179" s="52"/>
      <c r="D179" s="52"/>
      <c r="E179" s="52"/>
      <c r="F179" s="52"/>
      <c r="G179" s="52"/>
      <c r="H179" s="52"/>
      <c r="I179" s="52"/>
      <c r="J179" s="53"/>
      <c r="K179" s="53"/>
      <c r="L179" s="52"/>
      <c r="M179" s="52"/>
      <c r="N179" s="51"/>
      <c r="O179" s="51"/>
      <c r="P179" s="51"/>
      <c r="Q179" s="51"/>
      <c r="R179" s="51"/>
      <c r="S179" s="51"/>
      <c r="T179" s="54"/>
      <c r="U179" s="54"/>
      <c r="V179" s="54"/>
      <c r="W179" s="55"/>
      <c r="X179" s="55"/>
      <c r="Y179" s="55"/>
      <c r="Z179" s="55"/>
      <c r="AA179" s="55"/>
      <c r="AB179" s="55"/>
      <c r="AC179" s="55"/>
      <c r="AD179" s="55"/>
      <c r="AE179" s="47"/>
      <c r="AF179" s="47"/>
      <c r="AG179" s="47"/>
      <c r="AH179" s="47"/>
      <c r="AI179" s="33"/>
      <c r="AJ179" s="33"/>
      <c r="AK179" s="33"/>
      <c r="AL179" s="33"/>
      <c r="AM179" s="33"/>
      <c r="AN179" s="5"/>
      <c r="AO179" s="5"/>
      <c r="AP179" s="5"/>
      <c r="AQ179" s="5"/>
      <c r="AR179" s="5"/>
      <c r="AS179" s="5"/>
      <c r="AT179" s="5"/>
      <c r="AU179" s="5"/>
      <c r="AV179" s="5"/>
      <c r="AW179" s="1"/>
      <c r="AX179" s="1"/>
      <c r="AY179" s="4"/>
      <c r="AZ179" s="4"/>
      <c r="BA179" s="41"/>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row>
    <row r="180" spans="1:106" ht="16.149999999999999" customHeight="1" x14ac:dyDescent="0.25">
      <c r="A180" s="52"/>
      <c r="B180" s="52"/>
      <c r="C180" s="52"/>
      <c r="D180" s="52"/>
      <c r="E180" s="52"/>
      <c r="F180" s="52"/>
      <c r="G180" s="52"/>
      <c r="H180" s="52"/>
      <c r="I180" s="52"/>
      <c r="J180" s="53"/>
      <c r="K180" s="53"/>
      <c r="L180" s="52"/>
      <c r="M180" s="52"/>
      <c r="N180" s="51"/>
      <c r="O180" s="51"/>
      <c r="P180" s="51"/>
      <c r="Q180" s="51"/>
      <c r="R180" s="51"/>
      <c r="S180" s="51"/>
      <c r="T180" s="54"/>
      <c r="U180" s="54"/>
      <c r="V180" s="54"/>
      <c r="W180" s="55"/>
      <c r="X180" s="55"/>
      <c r="Y180" s="55"/>
      <c r="Z180" s="55"/>
      <c r="AA180" s="55"/>
      <c r="AB180" s="55"/>
      <c r="AC180" s="55"/>
      <c r="AD180" s="55"/>
      <c r="AE180" s="47"/>
      <c r="AF180" s="47"/>
      <c r="AG180" s="47"/>
      <c r="AH180" s="47"/>
      <c r="AI180" s="33"/>
      <c r="AJ180" s="33"/>
      <c r="AK180" s="33"/>
      <c r="AL180" s="33"/>
      <c r="AM180" s="33"/>
      <c r="AN180" s="5"/>
      <c r="AO180" s="5"/>
      <c r="AP180" s="5"/>
      <c r="AQ180" s="5"/>
      <c r="AR180" s="5"/>
      <c r="AS180" s="5"/>
      <c r="AT180" s="5"/>
      <c r="AU180" s="5"/>
      <c r="AV180" s="5"/>
      <c r="AW180" s="1"/>
      <c r="AX180" s="1"/>
      <c r="AY180" s="4"/>
      <c r="AZ180" s="4"/>
      <c r="BA180" s="41"/>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row>
    <row r="181" spans="1:106" ht="16.149999999999999" customHeight="1" x14ac:dyDescent="0.25">
      <c r="A181" s="52"/>
      <c r="B181" s="52"/>
      <c r="C181" s="52"/>
      <c r="D181" s="52"/>
      <c r="E181" s="52"/>
      <c r="F181" s="52"/>
      <c r="G181" s="52"/>
      <c r="H181" s="52"/>
      <c r="I181" s="52"/>
      <c r="J181" s="53"/>
      <c r="K181" s="53"/>
      <c r="L181" s="52"/>
      <c r="M181" s="52"/>
      <c r="N181" s="51"/>
      <c r="O181" s="51"/>
      <c r="P181" s="51"/>
      <c r="Q181" s="51"/>
      <c r="R181" s="51"/>
      <c r="S181" s="51"/>
      <c r="T181" s="54"/>
      <c r="U181" s="54"/>
      <c r="V181" s="54"/>
      <c r="W181" s="55"/>
      <c r="X181" s="55"/>
      <c r="Y181" s="55"/>
      <c r="Z181" s="55"/>
      <c r="AA181" s="55"/>
      <c r="AB181" s="55"/>
      <c r="AC181" s="55"/>
      <c r="AD181" s="55"/>
      <c r="AE181" s="47"/>
      <c r="AF181" s="47"/>
      <c r="AG181" s="47"/>
      <c r="AH181" s="47"/>
      <c r="AI181" s="33"/>
      <c r="AJ181" s="33"/>
      <c r="AK181" s="33"/>
      <c r="AL181" s="33"/>
      <c r="AM181" s="33"/>
      <c r="AN181" s="5"/>
      <c r="AO181" s="5"/>
      <c r="AP181" s="5"/>
      <c r="AQ181" s="5"/>
      <c r="AR181" s="5"/>
      <c r="AS181" s="5"/>
      <c r="AT181" s="5"/>
      <c r="AU181" s="5"/>
      <c r="AV181" s="5"/>
      <c r="AW181" s="1"/>
      <c r="AX181" s="1"/>
      <c r="AY181" s="4"/>
      <c r="AZ181" s="4"/>
      <c r="BA181" s="41"/>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row>
    <row r="182" spans="1:106" ht="16.149999999999999" customHeight="1" x14ac:dyDescent="0.25">
      <c r="A182" s="52"/>
      <c r="B182" s="52"/>
      <c r="C182" s="52"/>
      <c r="D182" s="52"/>
      <c r="E182" s="52"/>
      <c r="F182" s="52"/>
      <c r="G182" s="52"/>
      <c r="H182" s="52"/>
      <c r="I182" s="52"/>
      <c r="J182" s="53" t="s">
        <v>47</v>
      </c>
      <c r="K182" s="53" t="s">
        <v>110</v>
      </c>
      <c r="L182" s="52" t="s">
        <v>114</v>
      </c>
      <c r="M182" s="52"/>
      <c r="N182" s="51"/>
      <c r="O182" s="51"/>
      <c r="P182" s="51"/>
      <c r="Q182" s="51"/>
      <c r="R182" s="51"/>
      <c r="S182" s="51"/>
      <c r="T182" s="54"/>
      <c r="U182" s="54"/>
      <c r="V182" s="54"/>
      <c r="W182" s="55"/>
      <c r="X182" s="55"/>
      <c r="Y182" s="55"/>
      <c r="Z182" s="55"/>
      <c r="AA182" s="55"/>
      <c r="AB182" s="55"/>
      <c r="AC182" s="55"/>
      <c r="AD182" s="55"/>
      <c r="AE182" s="47">
        <f t="shared" ref="AE182" si="75">+DATEDIF(W182,AA182,"Y")</f>
        <v>0</v>
      </c>
      <c r="AF182" s="47">
        <f t="shared" ref="AF182" si="76">+DATEDIF(W182,AA182,"YM")</f>
        <v>0</v>
      </c>
      <c r="AG182" s="47">
        <f t="shared" ref="AG182" si="77">+DATEDIF(W182,AA182,"MD")</f>
        <v>0</v>
      </c>
      <c r="AH182" s="47">
        <f t="shared" ref="AH182" si="78">+AA182-W182+1</f>
        <v>1</v>
      </c>
      <c r="AI182" s="33"/>
      <c r="AJ182" s="33"/>
      <c r="AK182" s="33"/>
      <c r="AL182" s="33"/>
      <c r="AM182" s="33"/>
      <c r="AN182" s="5"/>
      <c r="AO182" s="5"/>
      <c r="AP182" s="5"/>
      <c r="AQ182" s="5"/>
      <c r="AR182" s="5"/>
      <c r="AS182" s="5"/>
      <c r="AT182" s="5"/>
      <c r="AU182" s="5"/>
      <c r="AV182" s="5"/>
      <c r="AW182" s="1"/>
      <c r="AX182" s="1"/>
      <c r="AY182" s="4"/>
      <c r="AZ182" s="4"/>
      <c r="BA182" s="41"/>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row>
    <row r="183" spans="1:106" ht="16.149999999999999" customHeight="1" x14ac:dyDescent="0.25">
      <c r="A183" s="52"/>
      <c r="B183" s="52"/>
      <c r="C183" s="52"/>
      <c r="D183" s="52"/>
      <c r="E183" s="52"/>
      <c r="F183" s="52"/>
      <c r="G183" s="52"/>
      <c r="H183" s="52"/>
      <c r="I183" s="52"/>
      <c r="J183" s="53"/>
      <c r="K183" s="53"/>
      <c r="L183" s="52"/>
      <c r="M183" s="52"/>
      <c r="N183" s="51"/>
      <c r="O183" s="51"/>
      <c r="P183" s="51"/>
      <c r="Q183" s="51"/>
      <c r="R183" s="51"/>
      <c r="S183" s="51"/>
      <c r="T183" s="54"/>
      <c r="U183" s="54"/>
      <c r="V183" s="54"/>
      <c r="W183" s="55"/>
      <c r="X183" s="55"/>
      <c r="Y183" s="55"/>
      <c r="Z183" s="55"/>
      <c r="AA183" s="55"/>
      <c r="AB183" s="55"/>
      <c r="AC183" s="55"/>
      <c r="AD183" s="55"/>
      <c r="AE183" s="47"/>
      <c r="AF183" s="47"/>
      <c r="AG183" s="47"/>
      <c r="AH183" s="47"/>
      <c r="AI183" s="33"/>
      <c r="AJ183" s="33"/>
      <c r="AK183" s="33"/>
      <c r="AL183" s="33"/>
      <c r="AM183" s="33"/>
      <c r="AN183" s="5"/>
      <c r="AO183" s="5"/>
      <c r="AP183" s="5"/>
      <c r="AQ183" s="5"/>
      <c r="AR183" s="5"/>
      <c r="AS183" s="5"/>
      <c r="AT183" s="5"/>
      <c r="AU183" s="5"/>
      <c r="AV183" s="5"/>
      <c r="AW183" s="1"/>
      <c r="AX183" s="1"/>
      <c r="AY183" s="4"/>
      <c r="AZ183" s="4"/>
      <c r="BA183" s="41"/>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row>
    <row r="184" spans="1:106" ht="16.149999999999999" customHeight="1" x14ac:dyDescent="0.25">
      <c r="A184" s="52"/>
      <c r="B184" s="52"/>
      <c r="C184" s="52"/>
      <c r="D184" s="52"/>
      <c r="E184" s="52"/>
      <c r="F184" s="52"/>
      <c r="G184" s="52"/>
      <c r="H184" s="52"/>
      <c r="I184" s="52"/>
      <c r="J184" s="53"/>
      <c r="K184" s="53"/>
      <c r="L184" s="52"/>
      <c r="M184" s="52"/>
      <c r="N184" s="51"/>
      <c r="O184" s="51"/>
      <c r="P184" s="51"/>
      <c r="Q184" s="51"/>
      <c r="R184" s="51"/>
      <c r="S184" s="51"/>
      <c r="T184" s="54"/>
      <c r="U184" s="54"/>
      <c r="V184" s="54"/>
      <c r="W184" s="55"/>
      <c r="X184" s="55"/>
      <c r="Y184" s="55"/>
      <c r="Z184" s="55"/>
      <c r="AA184" s="55"/>
      <c r="AB184" s="55"/>
      <c r="AC184" s="55"/>
      <c r="AD184" s="55"/>
      <c r="AE184" s="47"/>
      <c r="AF184" s="47"/>
      <c r="AG184" s="47"/>
      <c r="AH184" s="47"/>
      <c r="AI184" s="33"/>
      <c r="AJ184" s="33"/>
      <c r="AK184" s="33"/>
      <c r="AL184" s="33"/>
      <c r="AM184" s="33"/>
      <c r="AN184" s="5"/>
      <c r="AO184" s="5"/>
      <c r="AP184" s="5"/>
      <c r="AQ184" s="5"/>
      <c r="AR184" s="5"/>
      <c r="AS184" s="5"/>
      <c r="AT184" s="5"/>
      <c r="AU184" s="5"/>
      <c r="AV184" s="5"/>
      <c r="AW184" s="1"/>
      <c r="AX184" s="1"/>
      <c r="AY184" s="4"/>
      <c r="AZ184" s="4"/>
      <c r="BA184" s="41"/>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row>
    <row r="185" spans="1:106" ht="16.149999999999999" customHeight="1" x14ac:dyDescent="0.25">
      <c r="A185" s="52"/>
      <c r="B185" s="52"/>
      <c r="C185" s="52"/>
      <c r="D185" s="52"/>
      <c r="E185" s="52"/>
      <c r="F185" s="52"/>
      <c r="G185" s="52"/>
      <c r="H185" s="52"/>
      <c r="I185" s="52"/>
      <c r="J185" s="53"/>
      <c r="K185" s="53"/>
      <c r="L185" s="52"/>
      <c r="M185" s="52"/>
      <c r="N185" s="51"/>
      <c r="O185" s="51"/>
      <c r="P185" s="51"/>
      <c r="Q185" s="51"/>
      <c r="R185" s="51"/>
      <c r="S185" s="51"/>
      <c r="T185" s="54"/>
      <c r="U185" s="54"/>
      <c r="V185" s="54"/>
      <c r="W185" s="55"/>
      <c r="X185" s="55"/>
      <c r="Y185" s="55"/>
      <c r="Z185" s="55"/>
      <c r="AA185" s="55"/>
      <c r="AB185" s="55"/>
      <c r="AC185" s="55"/>
      <c r="AD185" s="55"/>
      <c r="AE185" s="47"/>
      <c r="AF185" s="47"/>
      <c r="AG185" s="47"/>
      <c r="AH185" s="47"/>
      <c r="AI185" s="33"/>
      <c r="AJ185" s="33"/>
      <c r="AK185" s="33"/>
      <c r="AL185" s="33"/>
      <c r="AM185" s="33"/>
      <c r="AN185" s="5"/>
      <c r="AO185" s="5"/>
      <c r="AP185" s="5"/>
      <c r="AQ185" s="5"/>
      <c r="AR185" s="5"/>
      <c r="AS185" s="5"/>
      <c r="AT185" s="5"/>
      <c r="AU185" s="5"/>
      <c r="AV185" s="5"/>
      <c r="AW185" s="1"/>
      <c r="AX185" s="1"/>
      <c r="AY185" s="4"/>
      <c r="AZ185" s="4"/>
      <c r="BA185" s="41"/>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row>
    <row r="186" spans="1:106" ht="16.149999999999999" customHeight="1" x14ac:dyDescent="0.25">
      <c r="A186" s="52"/>
      <c r="B186" s="52"/>
      <c r="C186" s="52"/>
      <c r="D186" s="52"/>
      <c r="E186" s="52"/>
      <c r="F186" s="52"/>
      <c r="G186" s="52"/>
      <c r="H186" s="52"/>
      <c r="I186" s="52"/>
      <c r="J186" s="53" t="s">
        <v>46</v>
      </c>
      <c r="K186" s="53" t="s">
        <v>110</v>
      </c>
      <c r="L186" s="52" t="s">
        <v>114</v>
      </c>
      <c r="M186" s="52"/>
      <c r="N186" s="51"/>
      <c r="O186" s="51"/>
      <c r="P186" s="51"/>
      <c r="Q186" s="51"/>
      <c r="R186" s="51"/>
      <c r="S186" s="51"/>
      <c r="T186" s="54"/>
      <c r="U186" s="54"/>
      <c r="V186" s="54"/>
      <c r="W186" s="55"/>
      <c r="X186" s="55"/>
      <c r="Y186" s="55"/>
      <c r="Z186" s="55"/>
      <c r="AA186" s="55"/>
      <c r="AB186" s="55"/>
      <c r="AC186" s="55"/>
      <c r="AD186" s="55"/>
      <c r="AE186" s="47">
        <f>+DATEDIF(W186,AA186,"Y")</f>
        <v>0</v>
      </c>
      <c r="AF186" s="47">
        <f>+DATEDIF(W186,AA186,"YM")</f>
        <v>0</v>
      </c>
      <c r="AG186" s="47">
        <f>+DATEDIF(W186,AA186,"MD")</f>
        <v>0</v>
      </c>
      <c r="AH186" s="47">
        <f t="shared" ref="AH186" si="79">+AA186-W186+1</f>
        <v>1</v>
      </c>
      <c r="AI186" s="33"/>
      <c r="AJ186" s="33"/>
      <c r="AK186" s="33"/>
      <c r="AL186" s="33"/>
      <c r="AM186" s="33"/>
      <c r="AN186" s="5"/>
      <c r="AO186" s="5"/>
      <c r="AP186" s="5"/>
      <c r="AQ186" s="5"/>
      <c r="AR186" s="5"/>
      <c r="AS186" s="5"/>
      <c r="AT186" s="5"/>
      <c r="AU186" s="5"/>
      <c r="AV186" s="5"/>
      <c r="AW186" s="1"/>
      <c r="AX186" s="1"/>
      <c r="AY186" s="4"/>
      <c r="AZ186" s="4"/>
      <c r="BA186" s="41"/>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row>
    <row r="187" spans="1:106" ht="16.149999999999999" customHeight="1" x14ac:dyDescent="0.25">
      <c r="A187" s="52"/>
      <c r="B187" s="52"/>
      <c r="C187" s="52"/>
      <c r="D187" s="52"/>
      <c r="E187" s="52"/>
      <c r="F187" s="52"/>
      <c r="G187" s="52"/>
      <c r="H187" s="52"/>
      <c r="I187" s="52"/>
      <c r="J187" s="53"/>
      <c r="K187" s="53"/>
      <c r="L187" s="52"/>
      <c r="M187" s="52"/>
      <c r="N187" s="51"/>
      <c r="O187" s="51"/>
      <c r="P187" s="51"/>
      <c r="Q187" s="51"/>
      <c r="R187" s="51"/>
      <c r="S187" s="51"/>
      <c r="T187" s="54"/>
      <c r="U187" s="54"/>
      <c r="V187" s="54"/>
      <c r="W187" s="55"/>
      <c r="X187" s="55"/>
      <c r="Y187" s="55"/>
      <c r="Z187" s="55"/>
      <c r="AA187" s="55"/>
      <c r="AB187" s="55"/>
      <c r="AC187" s="55"/>
      <c r="AD187" s="55"/>
      <c r="AE187" s="47"/>
      <c r="AF187" s="47"/>
      <c r="AG187" s="47"/>
      <c r="AH187" s="47"/>
      <c r="AI187" s="33"/>
      <c r="AJ187" s="33"/>
      <c r="AK187" s="33"/>
      <c r="AL187" s="33"/>
      <c r="AM187" s="33"/>
      <c r="AN187" s="5"/>
      <c r="AO187" s="5"/>
      <c r="AP187" s="5"/>
      <c r="AQ187" s="5"/>
      <c r="AR187" s="5"/>
      <c r="AS187" s="5"/>
      <c r="AT187" s="5"/>
      <c r="AU187" s="5"/>
      <c r="AV187" s="5"/>
      <c r="AW187" s="1"/>
      <c r="AX187" s="1"/>
      <c r="AY187" s="4"/>
      <c r="AZ187" s="4"/>
      <c r="BA187" s="41"/>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row>
    <row r="188" spans="1:106" ht="16.149999999999999" customHeight="1" x14ac:dyDescent="0.25">
      <c r="A188" s="52"/>
      <c r="B188" s="52"/>
      <c r="C188" s="52"/>
      <c r="D188" s="52"/>
      <c r="E188" s="52"/>
      <c r="F188" s="52"/>
      <c r="G188" s="52"/>
      <c r="H188" s="52"/>
      <c r="I188" s="52"/>
      <c r="J188" s="53"/>
      <c r="K188" s="53"/>
      <c r="L188" s="52"/>
      <c r="M188" s="52"/>
      <c r="N188" s="51"/>
      <c r="O188" s="51"/>
      <c r="P188" s="51"/>
      <c r="Q188" s="51"/>
      <c r="R188" s="51"/>
      <c r="S188" s="51"/>
      <c r="T188" s="54"/>
      <c r="U188" s="54"/>
      <c r="V188" s="54"/>
      <c r="W188" s="55"/>
      <c r="X188" s="55"/>
      <c r="Y188" s="55"/>
      <c r="Z188" s="55"/>
      <c r="AA188" s="55"/>
      <c r="AB188" s="55"/>
      <c r="AC188" s="55"/>
      <c r="AD188" s="55"/>
      <c r="AE188" s="47"/>
      <c r="AF188" s="47"/>
      <c r="AG188" s="47"/>
      <c r="AH188" s="47"/>
      <c r="AI188" s="33"/>
      <c r="AJ188" s="33"/>
      <c r="AK188" s="33"/>
      <c r="AL188" s="33"/>
      <c r="AM188" s="33"/>
      <c r="AN188" s="5"/>
      <c r="AO188" s="5"/>
      <c r="AP188" s="5"/>
      <c r="AQ188" s="5"/>
      <c r="AR188" s="5"/>
      <c r="AS188" s="5"/>
      <c r="AT188" s="5"/>
      <c r="AU188" s="5"/>
      <c r="AV188" s="5"/>
      <c r="AW188" s="1"/>
      <c r="AX188" s="1"/>
      <c r="AY188" s="4"/>
      <c r="AZ188" s="4"/>
      <c r="BA188" s="41"/>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row>
    <row r="189" spans="1:106" ht="16.149999999999999" customHeight="1" x14ac:dyDescent="0.25">
      <c r="A189" s="52"/>
      <c r="B189" s="52"/>
      <c r="C189" s="52"/>
      <c r="D189" s="52"/>
      <c r="E189" s="52"/>
      <c r="F189" s="52"/>
      <c r="G189" s="52"/>
      <c r="H189" s="52"/>
      <c r="I189" s="52"/>
      <c r="J189" s="53"/>
      <c r="K189" s="53"/>
      <c r="L189" s="52"/>
      <c r="M189" s="52"/>
      <c r="N189" s="51"/>
      <c r="O189" s="51"/>
      <c r="P189" s="51"/>
      <c r="Q189" s="51"/>
      <c r="R189" s="51"/>
      <c r="S189" s="51"/>
      <c r="T189" s="54"/>
      <c r="U189" s="54"/>
      <c r="V189" s="54"/>
      <c r="W189" s="55"/>
      <c r="X189" s="55"/>
      <c r="Y189" s="55"/>
      <c r="Z189" s="55"/>
      <c r="AA189" s="55"/>
      <c r="AB189" s="55"/>
      <c r="AC189" s="55"/>
      <c r="AD189" s="55"/>
      <c r="AE189" s="47"/>
      <c r="AF189" s="47"/>
      <c r="AG189" s="47"/>
      <c r="AH189" s="47"/>
      <c r="AI189" s="33"/>
      <c r="AJ189" s="33"/>
      <c r="AK189" s="33"/>
      <c r="AL189" s="33"/>
      <c r="AM189" s="33"/>
      <c r="AN189" s="5"/>
      <c r="AO189" s="5"/>
      <c r="AP189" s="5"/>
      <c r="AQ189" s="5"/>
      <c r="AR189" s="5"/>
      <c r="AS189" s="5"/>
      <c r="AT189" s="5"/>
      <c r="AU189" s="5"/>
      <c r="AV189" s="5"/>
      <c r="AW189" s="1"/>
      <c r="AX189" s="1"/>
      <c r="AY189" s="4"/>
      <c r="AZ189" s="4"/>
      <c r="BA189" s="41"/>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row>
    <row r="190" spans="1:106" ht="16.149999999999999" customHeight="1" x14ac:dyDescent="0.25">
      <c r="A190" s="52"/>
      <c r="B190" s="52"/>
      <c r="C190" s="52"/>
      <c r="D190" s="52"/>
      <c r="E190" s="52"/>
      <c r="F190" s="52"/>
      <c r="G190" s="52"/>
      <c r="H190" s="52"/>
      <c r="I190" s="52"/>
      <c r="J190" s="53" t="s">
        <v>47</v>
      </c>
      <c r="K190" s="53" t="s">
        <v>110</v>
      </c>
      <c r="L190" s="52" t="s">
        <v>114</v>
      </c>
      <c r="M190" s="52"/>
      <c r="N190" s="51"/>
      <c r="O190" s="51"/>
      <c r="P190" s="51"/>
      <c r="Q190" s="51"/>
      <c r="R190" s="51"/>
      <c r="S190" s="51"/>
      <c r="T190" s="54"/>
      <c r="U190" s="54"/>
      <c r="V190" s="54"/>
      <c r="W190" s="55"/>
      <c r="X190" s="55"/>
      <c r="Y190" s="55"/>
      <c r="Z190" s="55"/>
      <c r="AA190" s="55"/>
      <c r="AB190" s="55"/>
      <c r="AC190" s="55"/>
      <c r="AD190" s="55"/>
      <c r="AE190" s="47">
        <f>+DATEDIF(W190,AA190,"Y")</f>
        <v>0</v>
      </c>
      <c r="AF190" s="47">
        <f>+DATEDIF(W190,AA190,"YM")</f>
        <v>0</v>
      </c>
      <c r="AG190" s="47">
        <f>+DATEDIF(W190,AA190,"MD")</f>
        <v>0</v>
      </c>
      <c r="AH190" s="47">
        <f t="shared" ref="AH190" si="80">+AA190-W190+1</f>
        <v>1</v>
      </c>
      <c r="AI190" s="33"/>
      <c r="AJ190" s="33"/>
      <c r="AK190" s="33"/>
      <c r="AL190" s="33"/>
      <c r="AM190" s="33"/>
      <c r="AN190" s="5"/>
      <c r="AO190" s="5"/>
      <c r="AP190" s="5"/>
      <c r="AQ190" s="5"/>
      <c r="AR190" s="5"/>
      <c r="AS190" s="5"/>
      <c r="AT190" s="5"/>
      <c r="AU190" s="5"/>
      <c r="AV190" s="5"/>
      <c r="AW190" s="1"/>
      <c r="AX190" s="1"/>
      <c r="AY190" s="4"/>
      <c r="AZ190" s="4"/>
      <c r="BA190" s="41"/>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row>
    <row r="191" spans="1:106" ht="16.149999999999999" customHeight="1" x14ac:dyDescent="0.25">
      <c r="A191" s="52"/>
      <c r="B191" s="52"/>
      <c r="C191" s="52"/>
      <c r="D191" s="52"/>
      <c r="E191" s="52"/>
      <c r="F191" s="52"/>
      <c r="G191" s="52"/>
      <c r="H191" s="52"/>
      <c r="I191" s="52"/>
      <c r="J191" s="53"/>
      <c r="K191" s="53"/>
      <c r="L191" s="52"/>
      <c r="M191" s="52"/>
      <c r="N191" s="51"/>
      <c r="O191" s="51"/>
      <c r="P191" s="51"/>
      <c r="Q191" s="51"/>
      <c r="R191" s="51"/>
      <c r="S191" s="51"/>
      <c r="T191" s="54"/>
      <c r="U191" s="54"/>
      <c r="V191" s="54"/>
      <c r="W191" s="55"/>
      <c r="X191" s="55"/>
      <c r="Y191" s="55"/>
      <c r="Z191" s="55"/>
      <c r="AA191" s="55"/>
      <c r="AB191" s="55"/>
      <c r="AC191" s="55"/>
      <c r="AD191" s="55"/>
      <c r="AE191" s="47"/>
      <c r="AF191" s="47"/>
      <c r="AG191" s="47"/>
      <c r="AH191" s="47"/>
      <c r="AI191" s="33"/>
      <c r="AJ191" s="33"/>
      <c r="AK191" s="33"/>
      <c r="AL191" s="33"/>
      <c r="AM191" s="33"/>
      <c r="AN191" s="5"/>
      <c r="AO191" s="5"/>
      <c r="AP191" s="5"/>
      <c r="AQ191" s="5"/>
      <c r="AR191" s="5"/>
      <c r="AS191" s="5"/>
      <c r="AT191" s="5"/>
      <c r="AU191" s="5"/>
      <c r="AV191" s="5"/>
      <c r="AW191" s="1"/>
      <c r="AX191" s="1"/>
      <c r="AY191" s="4"/>
      <c r="AZ191" s="4"/>
      <c r="BA191" s="41"/>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row>
    <row r="192" spans="1:106" ht="16.149999999999999" customHeight="1" x14ac:dyDescent="0.25">
      <c r="A192" s="52"/>
      <c r="B192" s="52"/>
      <c r="C192" s="52"/>
      <c r="D192" s="52"/>
      <c r="E192" s="52"/>
      <c r="F192" s="52"/>
      <c r="G192" s="52"/>
      <c r="H192" s="52"/>
      <c r="I192" s="52"/>
      <c r="J192" s="53"/>
      <c r="K192" s="53"/>
      <c r="L192" s="52"/>
      <c r="M192" s="52"/>
      <c r="N192" s="51"/>
      <c r="O192" s="51"/>
      <c r="P192" s="51"/>
      <c r="Q192" s="51"/>
      <c r="R192" s="51"/>
      <c r="S192" s="51"/>
      <c r="T192" s="54"/>
      <c r="U192" s="54"/>
      <c r="V192" s="54"/>
      <c r="W192" s="55"/>
      <c r="X192" s="55"/>
      <c r="Y192" s="55"/>
      <c r="Z192" s="55"/>
      <c r="AA192" s="55"/>
      <c r="AB192" s="55"/>
      <c r="AC192" s="55"/>
      <c r="AD192" s="55"/>
      <c r="AE192" s="47"/>
      <c r="AF192" s="47"/>
      <c r="AG192" s="47"/>
      <c r="AH192" s="47"/>
      <c r="AI192" s="33"/>
      <c r="AJ192" s="33"/>
      <c r="AK192" s="33"/>
      <c r="AL192" s="33"/>
      <c r="AM192" s="33"/>
      <c r="AN192" s="5"/>
      <c r="AO192" s="5"/>
      <c r="AP192" s="5"/>
      <c r="AQ192" s="5"/>
      <c r="AR192" s="5"/>
      <c r="AS192" s="5"/>
      <c r="AT192" s="5"/>
      <c r="AU192" s="5"/>
      <c r="AV192" s="5"/>
      <c r="AW192" s="1"/>
      <c r="AX192" s="1"/>
      <c r="AY192" s="4"/>
      <c r="AZ192" s="4"/>
      <c r="BA192" s="41"/>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row>
    <row r="193" spans="1:106" ht="16.149999999999999" customHeight="1" x14ac:dyDescent="0.25">
      <c r="A193" s="52"/>
      <c r="B193" s="52"/>
      <c r="C193" s="52"/>
      <c r="D193" s="52"/>
      <c r="E193" s="52"/>
      <c r="F193" s="52"/>
      <c r="G193" s="52"/>
      <c r="H193" s="52"/>
      <c r="I193" s="52"/>
      <c r="J193" s="53"/>
      <c r="K193" s="53"/>
      <c r="L193" s="52"/>
      <c r="M193" s="52"/>
      <c r="N193" s="51"/>
      <c r="O193" s="51"/>
      <c r="P193" s="51"/>
      <c r="Q193" s="51"/>
      <c r="R193" s="51"/>
      <c r="S193" s="51"/>
      <c r="T193" s="54"/>
      <c r="U193" s="54"/>
      <c r="V193" s="54"/>
      <c r="W193" s="55"/>
      <c r="X193" s="55"/>
      <c r="Y193" s="55"/>
      <c r="Z193" s="55"/>
      <c r="AA193" s="55"/>
      <c r="AB193" s="55"/>
      <c r="AC193" s="55"/>
      <c r="AD193" s="55"/>
      <c r="AE193" s="47"/>
      <c r="AF193" s="47"/>
      <c r="AG193" s="47"/>
      <c r="AH193" s="47"/>
      <c r="AI193" s="33"/>
      <c r="AJ193" s="33"/>
      <c r="AK193" s="33"/>
      <c r="AL193" s="33"/>
      <c r="AM193" s="33"/>
      <c r="AN193" s="5"/>
      <c r="AO193" s="5"/>
      <c r="AP193" s="5"/>
      <c r="AQ193" s="5"/>
      <c r="AR193" s="5"/>
      <c r="AS193" s="5"/>
      <c r="AT193" s="5"/>
      <c r="AU193" s="5"/>
      <c r="AV193" s="5"/>
      <c r="AW193" s="1"/>
      <c r="AX193" s="1"/>
      <c r="AY193" s="4"/>
      <c r="AZ193" s="4"/>
      <c r="BA193" s="41"/>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row>
    <row r="194" spans="1:106" ht="18.600000000000001" customHeight="1" x14ac:dyDescent="0.25">
      <c r="A194" s="37" t="s">
        <v>103</v>
      </c>
      <c r="B194" s="37"/>
      <c r="C194" s="37"/>
      <c r="D194" s="37"/>
      <c r="E194" s="37"/>
      <c r="F194" s="37"/>
      <c r="G194" s="37"/>
      <c r="H194" s="37"/>
      <c r="I194" s="3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8"/>
    </row>
    <row r="195" spans="1:106" ht="15" x14ac:dyDescent="0.2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P195" s="1"/>
      <c r="AQ195" s="1"/>
      <c r="AR195" s="1"/>
      <c r="AS195" s="1"/>
      <c r="AT195" s="1"/>
      <c r="AU195" s="1"/>
      <c r="AV195" s="1"/>
      <c r="AW195" s="1"/>
      <c r="AX195" s="1"/>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row>
    <row r="196" spans="1:106" ht="22.15" customHeight="1" x14ac:dyDescent="0.25">
      <c r="A196" s="126" t="s">
        <v>50</v>
      </c>
      <c r="B196" s="126"/>
      <c r="C196" s="126"/>
      <c r="D196" s="126"/>
      <c r="E196" s="126"/>
      <c r="F196" s="126"/>
      <c r="G196" s="126"/>
      <c r="H196" s="126"/>
      <c r="I196" s="126"/>
      <c r="J196" s="126"/>
      <c r="K196" s="126"/>
      <c r="L196" s="126"/>
      <c r="M196" s="126"/>
      <c r="N196" s="126"/>
      <c r="O196" s="126"/>
      <c r="P196" s="126"/>
      <c r="Q196" s="126"/>
      <c r="R196" s="126"/>
      <c r="S196" s="126"/>
      <c r="T196" s="126"/>
      <c r="U196" s="126"/>
      <c r="V196" s="126"/>
      <c r="W196" s="126"/>
      <c r="X196" s="126"/>
      <c r="Y196" s="126"/>
      <c r="Z196" s="126"/>
      <c r="AA196" s="126"/>
      <c r="AB196" s="126"/>
      <c r="AC196" s="126"/>
      <c r="AD196" s="127"/>
      <c r="AE196" s="48" t="s">
        <v>121</v>
      </c>
      <c r="AF196" s="49"/>
      <c r="AG196" s="50"/>
      <c r="AH196" s="42" t="s">
        <v>120</v>
      </c>
      <c r="AI196" s="33"/>
      <c r="AJ196" s="33"/>
      <c r="AK196" s="33"/>
      <c r="AL196" s="33"/>
      <c r="AM196" s="33"/>
      <c r="AR196" s="15"/>
      <c r="AS196" s="15"/>
      <c r="AT196" s="20" t="e">
        <f>SUM(AT105+#REF!+#REF!+#REF!+#REF!+#REF!+#REF!+#REF!+#REF!+#REF!+#REF!+#REF!+#REF!+#REF!+#REF!+#REF!+#REF!+#REF!+#REF!+#REF!+#REF!+#REF!+#REF!+#REF!+#REF!+#REF!+#REF!+#REF!+#REF!+#REF!+#REF!+#REF!+#REF!+#REF!+#REF!+#REF!+#REF!+#REF!+#REF!+#REF!)</f>
        <v>#REF!</v>
      </c>
      <c r="AU196" s="20" t="e">
        <f>SUM(AU105+#REF!+#REF!+#REF!+#REF!+#REF!+#REF!+#REF!+#REF!+#REF!+#REF!+#REF!+#REF!+#REF!+#REF!+#REF!+#REF!+#REF!+#REF!+#REF!+#REF!+#REF!+#REF!+#REF!+#REF!+#REF!+#REF!+#REF!+#REF!+#REF!+#REF!+#REF!+#REF!+#REF!+#REF!+#REF!+#REF!+#REF!+#REF!+#REF!)+#REF!</f>
        <v>#REF!</v>
      </c>
      <c r="AV196" s="20" t="e">
        <f>SUM(AV105+#REF!+#REF!+#REF!+#REF!+#REF!+#REF!+#REF!+#REF!+#REF!+#REF!+#REF!+#REF!+#REF!+#REF!+#REF!+#REF!+#REF!+#REF!+#REF!+#REF!+#REF!+#REF!+#REF!+#REF!+#REF!+#REF!+#REF!+#REF!+#REF!+#REF!+#REF!+#REF!+#REF!+#REF!+#REF!+#REF!+#REF!+#REF!+#REF!)</f>
        <v>#REF!</v>
      </c>
      <c r="AX196" s="15"/>
      <c r="AY196" s="21"/>
    </row>
    <row r="197" spans="1:106" ht="25.15" customHeight="1" x14ac:dyDescent="0.25">
      <c r="A197" s="126"/>
      <c r="B197" s="126"/>
      <c r="C197" s="126"/>
      <c r="D197" s="126"/>
      <c r="E197" s="126"/>
      <c r="F197" s="126"/>
      <c r="G197" s="126"/>
      <c r="H197" s="126"/>
      <c r="I197" s="126"/>
      <c r="J197" s="126"/>
      <c r="K197" s="126"/>
      <c r="L197" s="126"/>
      <c r="M197" s="126"/>
      <c r="N197" s="126"/>
      <c r="O197" s="126"/>
      <c r="P197" s="126"/>
      <c r="Q197" s="126"/>
      <c r="R197" s="126"/>
      <c r="S197" s="126"/>
      <c r="T197" s="126"/>
      <c r="U197" s="126"/>
      <c r="V197" s="126"/>
      <c r="W197" s="126"/>
      <c r="X197" s="126"/>
      <c r="Y197" s="126"/>
      <c r="Z197" s="126"/>
      <c r="AA197" s="126"/>
      <c r="AB197" s="126"/>
      <c r="AC197" s="126"/>
      <c r="AD197" s="127"/>
      <c r="AE197" s="46" t="str">
        <f>INT(AH197/365.2)&amp;" años, "&amp;INT((AH197-INT(AH197/365.2)*365.2)/30.42)&amp;" meses y "&amp;INT(AH197-(INT(AH197/365.2)*365.2+INT((AH197-INT(AH197/365.2)*365.2)/30.42)*30.42))&amp;" días"</f>
        <v>0 años, 0 meses y 19 días</v>
      </c>
      <c r="AF197" s="46"/>
      <c r="AG197" s="46"/>
      <c r="AH197" s="43">
        <f>SUMIFS(AH102:AH193,J102:J193,"ESPECÍFICA",K102:K193,"PÚBLICO")</f>
        <v>19</v>
      </c>
      <c r="AI197" s="33"/>
      <c r="AJ197" s="33"/>
      <c r="AK197" s="33"/>
      <c r="AL197" s="33"/>
      <c r="AM197" s="33"/>
      <c r="AU197" s="22"/>
      <c r="AV197" s="22"/>
      <c r="AX197" s="10"/>
      <c r="AY197" s="23"/>
    </row>
    <row r="198" spans="1:106" ht="9.9499999999999993" customHeight="1" x14ac:dyDescent="0.2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33"/>
      <c r="AI198" s="33"/>
      <c r="AJ198" s="33"/>
      <c r="AK198" s="33"/>
      <c r="AL198" s="33"/>
      <c r="AM198" s="33"/>
      <c r="CM198" s="4"/>
      <c r="CN198" s="4"/>
      <c r="CO198" s="4"/>
      <c r="CP198" s="4"/>
      <c r="CQ198" s="4"/>
      <c r="CR198" s="4"/>
      <c r="CS198" s="4"/>
      <c r="CT198" s="4"/>
      <c r="CU198" s="4"/>
      <c r="CV198" s="4"/>
      <c r="CW198" s="4"/>
      <c r="CX198" s="4"/>
      <c r="CY198" s="4"/>
      <c r="CZ198" s="4"/>
      <c r="DA198" s="4"/>
      <c r="DB198" s="4"/>
    </row>
    <row r="199" spans="1:106" ht="9.9499999999999993" customHeigh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6"/>
      <c r="AA199" s="24"/>
      <c r="AB199" s="24"/>
      <c r="AC199" s="24"/>
      <c r="AD199" s="24"/>
      <c r="AE199" s="26"/>
      <c r="AF199" s="24"/>
      <c r="AG199" s="24"/>
      <c r="AH199" s="33"/>
      <c r="AI199" s="33"/>
      <c r="AJ199" s="33"/>
      <c r="AK199" s="33"/>
      <c r="AL199" s="33"/>
      <c r="AM199" s="33"/>
      <c r="CM199" s="4"/>
      <c r="CN199" s="4"/>
      <c r="CO199" s="4"/>
      <c r="CP199" s="4"/>
      <c r="CQ199" s="4"/>
      <c r="CR199" s="4"/>
      <c r="CS199" s="4"/>
      <c r="CT199" s="4"/>
      <c r="CU199" s="4"/>
      <c r="CV199" s="4"/>
      <c r="CW199" s="4"/>
      <c r="CX199" s="4"/>
      <c r="CY199" s="4"/>
      <c r="CZ199" s="4"/>
      <c r="DA199" s="4"/>
      <c r="DB199" s="4"/>
    </row>
    <row r="200" spans="1:106" ht="22.15" customHeight="1" x14ac:dyDescent="0.25">
      <c r="A200" s="126" t="s">
        <v>51</v>
      </c>
      <c r="B200" s="126"/>
      <c r="C200" s="126"/>
      <c r="D200" s="126"/>
      <c r="E200" s="126"/>
      <c r="F200" s="126"/>
      <c r="G200" s="126"/>
      <c r="H200" s="126"/>
      <c r="I200" s="126"/>
      <c r="J200" s="126"/>
      <c r="K200" s="126"/>
      <c r="L200" s="126"/>
      <c r="M200" s="126"/>
      <c r="N200" s="126"/>
      <c r="O200" s="126"/>
      <c r="P200" s="126"/>
      <c r="Q200" s="126"/>
      <c r="R200" s="126"/>
      <c r="S200" s="126"/>
      <c r="T200" s="126"/>
      <c r="U200" s="126"/>
      <c r="V200" s="126"/>
      <c r="W200" s="126"/>
      <c r="X200" s="126"/>
      <c r="Y200" s="126"/>
      <c r="Z200" s="126"/>
      <c r="AA200" s="126"/>
      <c r="AB200" s="126"/>
      <c r="AC200" s="126"/>
      <c r="AD200" s="127"/>
      <c r="AE200" s="48" t="s">
        <v>121</v>
      </c>
      <c r="AF200" s="49"/>
      <c r="AG200" s="50"/>
      <c r="AH200" s="42" t="s">
        <v>120</v>
      </c>
      <c r="AI200" s="33"/>
      <c r="AJ200" s="33"/>
      <c r="AK200" s="33"/>
      <c r="AL200" s="33"/>
      <c r="AM200" s="33"/>
      <c r="AO200" s="15"/>
      <c r="AP200" s="15"/>
      <c r="AQ200" s="20" t="e">
        <f>SUM(AQ105+#REF!+#REF!+#REF!+#REF!+#REF!+#REF!+#REF!+#REF!+#REF!+#REF!+#REF!+#REF!+#REF!+#REF!+#REF!+#REF!+#REF!+#REF!+#REF!+#REF!+#REF!+#REF!+#REF!+#REF!+#REF!+#REF!+#REF!+#REF!+#REF!+#REF!+#REF!+#REF!+#REF!+#REF!+#REF!+#REF!+#REF!+#REF!+#REF!)</f>
        <v>#REF!</v>
      </c>
      <c r="AR200" s="20" t="e">
        <f>SUM(+AR105+#REF!+#REF!+#REF!+#REF!+#REF!+#REF!+#REF!+#REF!+#REF!+#REF!+#REF!+#REF!+#REF!+#REF!+#REF!+#REF!+#REF!+#REF!+#REF!+#REF!+#REF!+#REF!+#REF!+#REF!+#REF!+#REF!+#REF!+#REF!+#REF!+#REF!+#REF!+#REF!+#REF!+#REF!+#REF!+#REF!+#REF!+#REF!+#REF!)+AS201</f>
        <v>#REF!</v>
      </c>
      <c r="AS200" s="20" t="e">
        <f>SUM(AS105+#REF!+#REF!+#REF!+#REF!+#REF!+#REF!+#REF!+#REF!+#REF!+#REF!+#REF!+#REF!+#REF!+#REF!+#REF!+#REF!+#REF!+#REF!+#REF!+#REF!+#REF!+#REF!+#REF!+#REF!+#REF!+#REF!+#REF!+#REF!+#REF!+#REF!+#REF!+#REF!+#REF!+#REF!+#REF!+#REF!+#REF!+#REF!+#REF!)</f>
        <v>#REF!</v>
      </c>
      <c r="AU200" s="15"/>
      <c r="AV200" s="15"/>
    </row>
    <row r="201" spans="1:106" ht="25.15" customHeight="1" x14ac:dyDescent="0.25">
      <c r="A201" s="126"/>
      <c r="B201" s="126"/>
      <c r="C201" s="126"/>
      <c r="D201" s="126"/>
      <c r="E201" s="126"/>
      <c r="F201" s="126"/>
      <c r="G201" s="126"/>
      <c r="H201" s="126"/>
      <c r="I201" s="126"/>
      <c r="J201" s="126"/>
      <c r="K201" s="126"/>
      <c r="L201" s="126"/>
      <c r="M201" s="126"/>
      <c r="N201" s="126"/>
      <c r="O201" s="126"/>
      <c r="P201" s="126"/>
      <c r="Q201" s="126"/>
      <c r="R201" s="126"/>
      <c r="S201" s="126"/>
      <c r="T201" s="126"/>
      <c r="U201" s="126"/>
      <c r="V201" s="126"/>
      <c r="W201" s="126"/>
      <c r="X201" s="126"/>
      <c r="Y201" s="126"/>
      <c r="Z201" s="126"/>
      <c r="AA201" s="126"/>
      <c r="AB201" s="126"/>
      <c r="AC201" s="126"/>
      <c r="AD201" s="127"/>
      <c r="AE201" s="46" t="str">
        <f>INT(AH201/365.2)&amp;" años, "&amp;INT((AH201-INT(AH201/365.2)*365.2)/30.42)&amp;" meses y "&amp;INT(AH201-(INT(AH201/365.2)*365.2+INT((AH201-INT(AH201/365.2)*365.2)/30.42)*30.42))&amp;" días"</f>
        <v>0 años, 0 meses y 21 días</v>
      </c>
      <c r="AF201" s="46"/>
      <c r="AG201" s="46"/>
      <c r="AH201" s="44">
        <f>+SUMIF(J102:J193,"ESPECÍFICA",AH102:AH193)</f>
        <v>21</v>
      </c>
      <c r="AI201" s="33"/>
      <c r="AJ201" s="33"/>
      <c r="AK201" s="33"/>
      <c r="AL201" s="33"/>
      <c r="AM201" s="33"/>
      <c r="AN201" s="10"/>
      <c r="AO201" s="10"/>
      <c r="AP201" s="10"/>
      <c r="AR201" s="20" t="e">
        <f>IF(AR200&gt;=12,INT(AR200/12),0)</f>
        <v>#REF!</v>
      </c>
      <c r="AS201" s="20" t="e">
        <f>IF(AS200&gt;=30,INT(AS200/30),0)</f>
        <v>#REF!</v>
      </c>
      <c r="AU201" s="15"/>
      <c r="AV201" s="15"/>
    </row>
    <row r="202" spans="1:106" ht="9.9499999999999993" customHeigh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33"/>
      <c r="AI202" s="33"/>
      <c r="AJ202" s="33"/>
      <c r="AK202" s="33"/>
      <c r="AL202" s="33"/>
      <c r="AM202" s="33"/>
      <c r="CM202" s="4"/>
      <c r="CN202" s="4"/>
      <c r="CO202" s="4"/>
      <c r="CP202" s="4"/>
      <c r="CQ202" s="4"/>
      <c r="CR202" s="4"/>
      <c r="CS202" s="4"/>
      <c r="CT202" s="4"/>
      <c r="CU202" s="4"/>
      <c r="CV202" s="4"/>
      <c r="CW202" s="4"/>
      <c r="CX202" s="4"/>
      <c r="CY202" s="4"/>
      <c r="CZ202" s="4"/>
      <c r="DA202" s="4"/>
      <c r="DB202" s="4"/>
    </row>
    <row r="203" spans="1:106" ht="9.9499999999999993" customHeight="1" x14ac:dyDescent="0.2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4"/>
      <c r="AE203" s="25"/>
      <c r="AF203" s="25"/>
      <c r="AG203" s="25"/>
      <c r="AH203" s="33"/>
      <c r="AI203" s="33"/>
      <c r="AJ203" s="33"/>
      <c r="AK203" s="33"/>
      <c r="AL203" s="33"/>
      <c r="AM203" s="33"/>
      <c r="AN203" s="8"/>
    </row>
    <row r="204" spans="1:106" ht="9.9499999999999993" customHeigh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6"/>
      <c r="Z204" s="24"/>
      <c r="AA204" s="24"/>
      <c r="AB204" s="24"/>
      <c r="AC204" s="24"/>
      <c r="AD204" s="24"/>
      <c r="AE204" s="24"/>
      <c r="AF204" s="24"/>
      <c r="AG204" s="24"/>
      <c r="AH204" s="33"/>
      <c r="AI204" s="33"/>
      <c r="AJ204" s="33"/>
      <c r="AK204" s="33"/>
      <c r="AL204" s="33"/>
      <c r="AM204" s="33"/>
      <c r="AN204" s="8"/>
    </row>
    <row r="205" spans="1:106" ht="22.15" customHeight="1" x14ac:dyDescent="0.25">
      <c r="A205" s="124" t="s">
        <v>52</v>
      </c>
      <c r="B205" s="124"/>
      <c r="C205" s="124"/>
      <c r="D205" s="124"/>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5"/>
      <c r="AE205" s="48" t="s">
        <v>121</v>
      </c>
      <c r="AF205" s="49"/>
      <c r="AG205" s="50"/>
      <c r="AH205" s="42" t="s">
        <v>120</v>
      </c>
      <c r="AI205" s="33"/>
      <c r="AJ205" s="33"/>
      <c r="AK205" s="33"/>
      <c r="AL205" s="33"/>
      <c r="AM205" s="33"/>
      <c r="AN205" s="27" t="e">
        <f>SUM(+AN105+#REF!+#REF!+#REF!+#REF!+#REF!+#REF!+#REF!+#REF!+#REF!+#REF!+#REF!+#REF!+#REF!+#REF!+#REF!+#REF!+#REF!+#REF!+#REF!+#REF!+#REF!+#REF!+#REF!+#REF!+#REF!+#REF!+#REF!+#REF!+#REF!+#REF!+#REF!+#REF!+#REF!+#REF!+#REF!+#REF!+#REF!+#REF!+#REF!)</f>
        <v>#REF!</v>
      </c>
      <c r="AO205" s="28" t="e">
        <f>SUM(+AO105+#REF!+#REF!+#REF!+#REF!+#REF!+#REF!+#REF!+#REF!+#REF!+#REF!+#REF!+#REF!+#REF!+#REF!+#REF!+#REF!+#REF!+#REF!+#REF!+#REF!+#REF!+#REF!+#REF!+#REF!+#REF!+#REF!+#REF!+#REF!+#REF!+#REF!+#REF!+#REF!+#REF!+#REF!+#REF!+#REF!+#REF!+#REF!+#REF!)+AP206</f>
        <v>#REF!</v>
      </c>
      <c r="AP205" s="28" t="e">
        <f>SUM(+AP105+#REF!+#REF!+#REF!+#REF!+#REF!+#REF!+#REF!+#REF!+#REF!+#REF!+#REF!+#REF!+#REF!+#REF!+#REF!+#REF!+#REF!+#REF!+#REF!+#REF!+#REF!+#REF!+#REF!+#REF!+#REF!+#REF!+#REF!+#REF!+#REF!+#REF!+#REF!+#REF!+#REF!+#REF!+#REF!+#REF!+#REF!+#REF!+#REF!)</f>
        <v>#REF!</v>
      </c>
      <c r="AR205" s="29"/>
      <c r="AS205" s="29"/>
      <c r="AU205" s="29"/>
      <c r="AV205" s="29"/>
    </row>
    <row r="206" spans="1:106" ht="25.15" customHeight="1" x14ac:dyDescent="0.25">
      <c r="A206" s="124"/>
      <c r="B206" s="124"/>
      <c r="C206" s="124"/>
      <c r="D206" s="124"/>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5"/>
      <c r="AE206" s="46" t="str">
        <f>INT(AH206/365.2)&amp;" años, "&amp;INT((AH206-INT(AH206/365.2)*365.2)/30.42)&amp;" meses y "&amp;INT(AH206-(INT(AH206/365.2)*365.2+INT((AH206-INT(AH206/365.2)*365.2)/30.42)*30.42))&amp;" días"</f>
        <v>0 años, 0 meses y 23 días</v>
      </c>
      <c r="AF206" s="46"/>
      <c r="AG206" s="46"/>
      <c r="AH206" s="44">
        <f>SUM(AH102:AH193)</f>
        <v>23</v>
      </c>
      <c r="AI206" s="33"/>
      <c r="AJ206" s="33"/>
      <c r="AK206" s="33"/>
      <c r="AL206" s="33"/>
      <c r="AM206" s="33"/>
      <c r="AN206" s="30"/>
      <c r="AO206" s="28" t="e">
        <f>IF(AO205&gt;=12,INT(AO205/12),0)</f>
        <v>#REF!</v>
      </c>
      <c r="AP206" s="28" t="e">
        <f>IF(AP205&gt;=30,INT(AP205/30),0)</f>
        <v>#REF!</v>
      </c>
      <c r="AR206" s="29"/>
      <c r="AS206" s="29"/>
      <c r="AU206" s="29"/>
      <c r="AV206" s="29"/>
    </row>
    <row r="207" spans="1:106" ht="9.9499999999999993" customHeight="1" x14ac:dyDescent="0.25">
      <c r="AN207" s="22" t="str">
        <f>IFERROR(AN205+AO206,"Revisar fechas")</f>
        <v>Revisar fechas</v>
      </c>
      <c r="AO207" s="22" t="str">
        <f>IFERROR(IF(AO206&gt;0,AO205-(AO206*12),AO205),"Revisar fechas")</f>
        <v>Revisar fechas</v>
      </c>
      <c r="AP207" s="22" t="str">
        <f>IFERROR(IF(AP206&gt;0,AP205-(AP206*30),AP205),"Revisar fechas")</f>
        <v>Revisar fechas</v>
      </c>
      <c r="AR207" s="10"/>
      <c r="AS207" s="10"/>
      <c r="AU207" s="10"/>
      <c r="AV207" s="10"/>
    </row>
    <row r="208" spans="1:106" ht="19.899999999999999" customHeight="1" x14ac:dyDescent="0.25">
      <c r="A208" s="99" t="s">
        <v>53</v>
      </c>
      <c r="B208" s="100"/>
      <c r="C208" s="100"/>
      <c r="D208" s="100"/>
      <c r="E208" s="100"/>
      <c r="F208" s="100"/>
      <c r="G208" s="100"/>
      <c r="H208" s="100"/>
      <c r="I208" s="100"/>
      <c r="J208" s="100"/>
      <c r="K208" s="100"/>
      <c r="L208" s="100"/>
      <c r="M208" s="100"/>
      <c r="N208" s="100"/>
      <c r="O208" s="100"/>
      <c r="P208" s="100"/>
      <c r="Q208" s="100"/>
      <c r="R208" s="100"/>
      <c r="S208" s="100"/>
      <c r="T208" s="100"/>
      <c r="U208" s="100"/>
      <c r="V208" s="100"/>
      <c r="W208" s="100"/>
      <c r="X208" s="100"/>
      <c r="Y208" s="100"/>
      <c r="Z208" s="100"/>
      <c r="AA208" s="100"/>
      <c r="AB208" s="100"/>
      <c r="AC208" s="100"/>
      <c r="AD208" s="100"/>
      <c r="AE208" s="100"/>
      <c r="AF208" s="100"/>
      <c r="AG208" s="100"/>
      <c r="AH208" s="100"/>
      <c r="AI208" s="100"/>
      <c r="AJ208" s="100"/>
      <c r="AK208" s="100"/>
      <c r="AL208" s="100"/>
      <c r="AM208" s="100"/>
      <c r="AW208" s="1"/>
    </row>
    <row r="209" spans="1:59" ht="10.15" customHeight="1"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8"/>
      <c r="AP209" s="31"/>
    </row>
    <row r="210" spans="1:59" ht="30" customHeight="1" x14ac:dyDescent="0.25">
      <c r="A210" s="74" t="s">
        <v>54</v>
      </c>
      <c r="B210" s="75"/>
      <c r="C210" s="75"/>
      <c r="D210" s="75"/>
      <c r="E210" s="75"/>
      <c r="F210" s="75"/>
      <c r="G210" s="75"/>
      <c r="H210" s="75"/>
      <c r="I210" s="75"/>
      <c r="J210" s="75"/>
      <c r="K210" s="75"/>
      <c r="L210" s="75"/>
      <c r="M210" s="75"/>
      <c r="N210" s="75"/>
      <c r="O210" s="75"/>
      <c r="P210" s="75"/>
      <c r="Q210" s="75"/>
      <c r="R210" s="75"/>
      <c r="S210" s="75"/>
      <c r="T210" s="75"/>
      <c r="U210" s="75"/>
      <c r="V210" s="75"/>
      <c r="W210" s="75"/>
      <c r="X210" s="75"/>
      <c r="Y210" s="75"/>
      <c r="Z210" s="75"/>
      <c r="AA210" s="75"/>
      <c r="AB210" s="75"/>
      <c r="AC210" s="75"/>
      <c r="AD210" s="75"/>
      <c r="AE210" s="75"/>
      <c r="AF210" s="131"/>
      <c r="AG210" s="57" t="s">
        <v>55</v>
      </c>
      <c r="AH210" s="57"/>
      <c r="AI210" s="57"/>
      <c r="AJ210" s="57"/>
      <c r="AK210" s="57"/>
      <c r="AL210" s="57"/>
      <c r="AM210" s="57"/>
      <c r="AY210" s="4"/>
    </row>
    <row r="211" spans="1:59" ht="58.5" customHeight="1" x14ac:dyDescent="0.25">
      <c r="A211" s="122"/>
      <c r="B211" s="123"/>
      <c r="C211" s="123"/>
      <c r="D211" s="123"/>
      <c r="E211" s="123"/>
      <c r="F211" s="123"/>
      <c r="G211" s="123"/>
      <c r="H211" s="123"/>
      <c r="I211" s="123"/>
      <c r="J211" s="123"/>
      <c r="K211" s="123"/>
      <c r="L211" s="123"/>
      <c r="M211" s="123"/>
      <c r="N211" s="123"/>
      <c r="O211" s="123"/>
      <c r="P211" s="123"/>
      <c r="Q211" s="123"/>
      <c r="R211" s="123"/>
      <c r="S211" s="123"/>
      <c r="T211" s="123"/>
      <c r="U211" s="123"/>
      <c r="V211" s="123"/>
      <c r="W211" s="123"/>
      <c r="X211" s="123"/>
      <c r="Y211" s="123"/>
      <c r="Z211" s="123"/>
      <c r="AA211" s="123"/>
      <c r="AB211" s="123"/>
      <c r="AC211" s="123"/>
      <c r="AD211" s="123"/>
      <c r="AE211" s="123"/>
      <c r="AF211" s="132"/>
      <c r="AG211" s="133" t="s">
        <v>79</v>
      </c>
      <c r="AH211" s="134"/>
      <c r="AI211" s="134"/>
      <c r="AJ211" s="134"/>
      <c r="AK211" s="134"/>
      <c r="AL211" s="134"/>
      <c r="AM211" s="135"/>
      <c r="AY211" s="4"/>
    </row>
    <row r="212" spans="1:59" ht="17.100000000000001" customHeight="1" x14ac:dyDescent="0.25">
      <c r="A212" s="129" t="s">
        <v>56</v>
      </c>
      <c r="B212" s="129"/>
      <c r="C212" s="129"/>
      <c r="D212" s="129"/>
      <c r="E212" s="129"/>
      <c r="F212" s="129"/>
      <c r="G212" s="129"/>
      <c r="H212" s="129"/>
      <c r="I212" s="129"/>
      <c r="J212" s="129"/>
      <c r="K212" s="129"/>
      <c r="L212" s="129"/>
      <c r="M212" s="129"/>
      <c r="N212" s="129"/>
      <c r="O212" s="129"/>
      <c r="P212" s="129"/>
      <c r="Q212" s="129"/>
      <c r="R212" s="129"/>
      <c r="S212" s="129"/>
      <c r="T212" s="129"/>
      <c r="U212" s="129"/>
      <c r="V212" s="129"/>
      <c r="W212" s="129"/>
      <c r="X212" s="129"/>
      <c r="Y212" s="129"/>
      <c r="Z212" s="129"/>
      <c r="AA212" s="129"/>
      <c r="AB212" s="129"/>
      <c r="AC212" s="129"/>
      <c r="AD212" s="129"/>
      <c r="AE212" s="129"/>
      <c r="AF212" s="129"/>
      <c r="AG212" s="129"/>
      <c r="AH212" s="129"/>
      <c r="AI212" s="129"/>
      <c r="AJ212" s="129"/>
      <c r="AK212" s="129"/>
      <c r="AL212" s="129"/>
      <c r="AM212" s="129"/>
      <c r="AY212" s="4"/>
    </row>
    <row r="213" spans="1:59" ht="15" customHeight="1" x14ac:dyDescent="0.25">
      <c r="A213" s="130" t="s">
        <v>57</v>
      </c>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c r="X213" s="130"/>
      <c r="Y213" s="130"/>
      <c r="Z213" s="130"/>
      <c r="AA213" s="130"/>
      <c r="AB213" s="130"/>
      <c r="AC213" s="130"/>
      <c r="AD213" s="130"/>
      <c r="AE213" s="130"/>
      <c r="AF213" s="130"/>
      <c r="AG213" s="86"/>
      <c r="AH213" s="87"/>
      <c r="AI213" s="87"/>
      <c r="AJ213" s="87"/>
      <c r="AK213" s="87"/>
      <c r="AL213" s="87"/>
      <c r="AM213" s="88"/>
      <c r="AY213" s="4"/>
    </row>
    <row r="214" spans="1:59" ht="15" customHeight="1" x14ac:dyDescent="0.25">
      <c r="A214" s="130" t="s">
        <v>58</v>
      </c>
      <c r="B214" s="130"/>
      <c r="C214" s="130"/>
      <c r="D214" s="130"/>
      <c r="E214" s="130"/>
      <c r="F214" s="130"/>
      <c r="G214" s="130"/>
      <c r="H214" s="130"/>
      <c r="I214" s="130"/>
      <c r="J214" s="130"/>
      <c r="K214" s="130"/>
      <c r="L214" s="130"/>
      <c r="M214" s="130"/>
      <c r="N214" s="130"/>
      <c r="O214" s="130"/>
      <c r="P214" s="130"/>
      <c r="Q214" s="130"/>
      <c r="R214" s="130"/>
      <c r="S214" s="130"/>
      <c r="T214" s="130"/>
      <c r="U214" s="130"/>
      <c r="V214" s="130" t="s">
        <v>59</v>
      </c>
      <c r="W214" s="130"/>
      <c r="X214" s="130"/>
      <c r="Y214" s="130" t="s">
        <v>25</v>
      </c>
      <c r="Z214" s="130"/>
      <c r="AA214" s="130"/>
      <c r="AB214" s="130"/>
      <c r="AC214" s="130"/>
      <c r="AD214" s="130"/>
      <c r="AE214" s="130"/>
      <c r="AF214" s="130"/>
      <c r="AG214" s="86"/>
      <c r="AH214" s="87"/>
      <c r="AI214" s="87"/>
      <c r="AJ214" s="87"/>
      <c r="AK214" s="87"/>
      <c r="AL214" s="87"/>
      <c r="AM214" s="87"/>
      <c r="AY214" s="4"/>
    </row>
    <row r="215" spans="1:59" ht="15" customHeight="1" x14ac:dyDescent="0.25">
      <c r="A215" s="130" t="s">
        <v>60</v>
      </c>
      <c r="B215" s="130"/>
      <c r="C215" s="130"/>
      <c r="D215" s="130"/>
      <c r="E215" s="130"/>
      <c r="F215" s="130"/>
      <c r="G215" s="130"/>
      <c r="H215" s="130"/>
      <c r="I215" s="130"/>
      <c r="J215" s="130"/>
      <c r="K215" s="130"/>
      <c r="L215" s="130"/>
      <c r="M215" s="130"/>
      <c r="N215" s="130"/>
      <c r="O215" s="130"/>
      <c r="P215" s="130"/>
      <c r="Q215" s="130"/>
      <c r="R215" s="130"/>
      <c r="S215" s="130"/>
      <c r="T215" s="130"/>
      <c r="U215" s="130"/>
      <c r="V215" s="130" t="s">
        <v>59</v>
      </c>
      <c r="W215" s="130"/>
      <c r="X215" s="130"/>
      <c r="Y215" s="130" t="s">
        <v>25</v>
      </c>
      <c r="Z215" s="130"/>
      <c r="AA215" s="130"/>
      <c r="AB215" s="130"/>
      <c r="AC215" s="130"/>
      <c r="AD215" s="130"/>
      <c r="AE215" s="130"/>
      <c r="AF215" s="130"/>
      <c r="AG215" s="86"/>
      <c r="AH215" s="87"/>
      <c r="AI215" s="87"/>
      <c r="AJ215" s="87"/>
      <c r="AK215" s="87"/>
      <c r="AL215" s="87"/>
      <c r="AM215" s="88"/>
      <c r="AY215" s="4"/>
    </row>
    <row r="216" spans="1:59" ht="15" customHeight="1" x14ac:dyDescent="0.25">
      <c r="A216" s="128" t="s">
        <v>61</v>
      </c>
      <c r="B216" s="128"/>
      <c r="C216" s="128"/>
      <c r="D216" s="128"/>
      <c r="E216" s="128"/>
      <c r="F216" s="128"/>
      <c r="G216" s="128"/>
      <c r="H216" s="128"/>
      <c r="I216" s="128"/>
      <c r="J216" s="128"/>
      <c r="K216" s="128"/>
      <c r="L216" s="128"/>
      <c r="M216" s="128"/>
      <c r="N216" s="128"/>
      <c r="O216" s="128"/>
      <c r="P216" s="128"/>
      <c r="Q216" s="128"/>
      <c r="R216" s="128"/>
      <c r="S216" s="128"/>
      <c r="T216" s="128"/>
      <c r="U216" s="128"/>
      <c r="V216" s="128"/>
      <c r="W216" s="128"/>
      <c r="X216" s="128"/>
      <c r="Y216" s="128"/>
      <c r="Z216" s="128"/>
      <c r="AA216" s="128"/>
      <c r="AB216" s="128"/>
      <c r="AC216" s="128"/>
      <c r="AD216" s="128"/>
      <c r="AE216" s="128"/>
      <c r="AF216" s="128"/>
      <c r="AG216" s="86"/>
      <c r="AH216" s="87"/>
      <c r="AI216" s="87"/>
      <c r="AJ216" s="87"/>
      <c r="AK216" s="87"/>
      <c r="AL216" s="87"/>
      <c r="AM216" s="88"/>
    </row>
    <row r="217" spans="1:59" ht="15" customHeight="1" x14ac:dyDescent="0.25">
      <c r="A217" s="128" t="s">
        <v>61</v>
      </c>
      <c r="B217" s="128"/>
      <c r="C217" s="128"/>
      <c r="D217" s="128"/>
      <c r="E217" s="128"/>
      <c r="F217" s="128"/>
      <c r="G217" s="128"/>
      <c r="H217" s="128"/>
      <c r="I217" s="128"/>
      <c r="J217" s="128"/>
      <c r="K217" s="128"/>
      <c r="L217" s="128"/>
      <c r="M217" s="128"/>
      <c r="N217" s="128"/>
      <c r="O217" s="128"/>
      <c r="P217" s="128"/>
      <c r="Q217" s="128"/>
      <c r="R217" s="128"/>
      <c r="S217" s="128"/>
      <c r="T217" s="128"/>
      <c r="U217" s="128"/>
      <c r="V217" s="128"/>
      <c r="W217" s="128"/>
      <c r="X217" s="128"/>
      <c r="Y217" s="128"/>
      <c r="Z217" s="128"/>
      <c r="AA217" s="128"/>
      <c r="AB217" s="128"/>
      <c r="AC217" s="128"/>
      <c r="AD217" s="128"/>
      <c r="AE217" s="128"/>
      <c r="AF217" s="128"/>
      <c r="AG217" s="86"/>
      <c r="AH217" s="87"/>
      <c r="AI217" s="87"/>
      <c r="AJ217" s="87"/>
      <c r="AK217" s="87"/>
      <c r="AL217" s="87"/>
      <c r="AM217" s="88"/>
    </row>
    <row r="218" spans="1:59" ht="15" customHeight="1" x14ac:dyDescent="0.25">
      <c r="A218" s="128" t="s">
        <v>61</v>
      </c>
      <c r="B218" s="128"/>
      <c r="C218" s="128"/>
      <c r="D218" s="128"/>
      <c r="E218" s="128"/>
      <c r="F218" s="128"/>
      <c r="G218" s="128"/>
      <c r="H218" s="128"/>
      <c r="I218" s="128"/>
      <c r="J218" s="128"/>
      <c r="K218" s="128"/>
      <c r="L218" s="128"/>
      <c r="M218" s="128"/>
      <c r="N218" s="128"/>
      <c r="O218" s="128"/>
      <c r="P218" s="128"/>
      <c r="Q218" s="128"/>
      <c r="R218" s="128"/>
      <c r="S218" s="128"/>
      <c r="T218" s="128"/>
      <c r="U218" s="128"/>
      <c r="V218" s="128"/>
      <c r="W218" s="128"/>
      <c r="X218" s="128"/>
      <c r="Y218" s="128"/>
      <c r="Z218" s="128"/>
      <c r="AA218" s="128"/>
      <c r="AB218" s="128"/>
      <c r="AC218" s="128"/>
      <c r="AD218" s="128"/>
      <c r="AE218" s="128"/>
      <c r="AF218" s="128"/>
      <c r="AG218" s="86"/>
      <c r="AH218" s="87"/>
      <c r="AI218" s="87"/>
      <c r="AJ218" s="87"/>
      <c r="AK218" s="87"/>
      <c r="AL218" s="87"/>
      <c r="AM218" s="88"/>
    </row>
    <row r="219" spans="1:59" ht="17.100000000000001" customHeight="1" x14ac:dyDescent="0.25">
      <c r="A219" s="129" t="s">
        <v>62</v>
      </c>
      <c r="B219" s="129"/>
      <c r="C219" s="129"/>
      <c r="D219" s="129"/>
      <c r="E219" s="129"/>
      <c r="F219" s="129"/>
      <c r="G219" s="129"/>
      <c r="H219" s="129"/>
      <c r="I219" s="129"/>
      <c r="J219" s="129"/>
      <c r="K219" s="129"/>
      <c r="L219" s="129"/>
      <c r="M219" s="129"/>
      <c r="N219" s="129"/>
      <c r="O219" s="129"/>
      <c r="P219" s="129"/>
      <c r="Q219" s="129"/>
      <c r="R219" s="129"/>
      <c r="S219" s="129"/>
      <c r="T219" s="129"/>
      <c r="U219" s="129"/>
      <c r="V219" s="129"/>
      <c r="W219" s="129"/>
      <c r="X219" s="129"/>
      <c r="Y219" s="129"/>
      <c r="Z219" s="129"/>
      <c r="AA219" s="129"/>
      <c r="AB219" s="129"/>
      <c r="AC219" s="129"/>
      <c r="AD219" s="129"/>
      <c r="AE219" s="129"/>
      <c r="AF219" s="129"/>
      <c r="AG219" s="129"/>
      <c r="AH219" s="129"/>
      <c r="AI219" s="129"/>
      <c r="AJ219" s="129"/>
      <c r="AK219" s="129"/>
      <c r="AL219" s="129"/>
      <c r="AM219" s="129"/>
    </row>
    <row r="220" spans="1:59" ht="15" customHeight="1" x14ac:dyDescent="0.25">
      <c r="A220" s="130" t="s">
        <v>63</v>
      </c>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c r="X220" s="130"/>
      <c r="Y220" s="130"/>
      <c r="Z220" s="130"/>
      <c r="AA220" s="130"/>
      <c r="AB220" s="130"/>
      <c r="AC220" s="130"/>
      <c r="AD220" s="130"/>
      <c r="AE220" s="130"/>
      <c r="AF220" s="130"/>
      <c r="AG220" s="86"/>
      <c r="AH220" s="87"/>
      <c r="AI220" s="87"/>
      <c r="AJ220" s="87"/>
      <c r="AK220" s="87"/>
      <c r="AL220" s="87"/>
      <c r="AM220" s="87"/>
      <c r="AY220" s="4"/>
    </row>
    <row r="221" spans="1:59" ht="15" customHeight="1" x14ac:dyDescent="0.25">
      <c r="A221" s="130" t="s">
        <v>64</v>
      </c>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c r="X221" s="130"/>
      <c r="Y221" s="130"/>
      <c r="Z221" s="130"/>
      <c r="AA221" s="130"/>
      <c r="AB221" s="130"/>
      <c r="AC221" s="130"/>
      <c r="AD221" s="130"/>
      <c r="AE221" s="130"/>
      <c r="AF221" s="130"/>
      <c r="AG221" s="86"/>
      <c r="AH221" s="87"/>
      <c r="AI221" s="87"/>
      <c r="AJ221" s="87"/>
      <c r="AK221" s="87"/>
      <c r="AL221" s="87"/>
      <c r="AM221" s="87"/>
      <c r="BG221" s="4"/>
    </row>
    <row r="222" spans="1:59" ht="15" customHeight="1" x14ac:dyDescent="0.25">
      <c r="A222" s="128" t="s">
        <v>61</v>
      </c>
      <c r="B222" s="128"/>
      <c r="C222" s="128"/>
      <c r="D222" s="128"/>
      <c r="E222" s="128"/>
      <c r="F222" s="128"/>
      <c r="G222" s="128"/>
      <c r="H222" s="128"/>
      <c r="I222" s="128"/>
      <c r="J222" s="128"/>
      <c r="K222" s="128"/>
      <c r="L222" s="128"/>
      <c r="M222" s="128"/>
      <c r="N222" s="128"/>
      <c r="O222" s="128"/>
      <c r="P222" s="128"/>
      <c r="Q222" s="128"/>
      <c r="R222" s="128"/>
      <c r="S222" s="128"/>
      <c r="T222" s="128"/>
      <c r="U222" s="128"/>
      <c r="V222" s="128"/>
      <c r="W222" s="128"/>
      <c r="X222" s="128"/>
      <c r="Y222" s="128"/>
      <c r="Z222" s="128"/>
      <c r="AA222" s="128"/>
      <c r="AB222" s="128"/>
      <c r="AC222" s="128"/>
      <c r="AD222" s="128"/>
      <c r="AE222" s="128"/>
      <c r="AF222" s="128"/>
      <c r="AG222" s="86"/>
      <c r="AH222" s="87"/>
      <c r="AI222" s="87"/>
      <c r="AJ222" s="87"/>
      <c r="AK222" s="87"/>
      <c r="AL222" s="87"/>
      <c r="AM222" s="87"/>
    </row>
    <row r="223" spans="1:59" ht="15" customHeight="1" x14ac:dyDescent="0.25">
      <c r="A223" s="128" t="s">
        <v>61</v>
      </c>
      <c r="B223" s="128"/>
      <c r="C223" s="128"/>
      <c r="D223" s="128"/>
      <c r="E223" s="128"/>
      <c r="F223" s="128"/>
      <c r="G223" s="128"/>
      <c r="H223" s="128"/>
      <c r="I223" s="128"/>
      <c r="J223" s="128"/>
      <c r="K223" s="128"/>
      <c r="L223" s="128"/>
      <c r="M223" s="128"/>
      <c r="N223" s="128"/>
      <c r="O223" s="128"/>
      <c r="P223" s="128"/>
      <c r="Q223" s="128"/>
      <c r="R223" s="128"/>
      <c r="S223" s="128"/>
      <c r="T223" s="128"/>
      <c r="U223" s="128"/>
      <c r="V223" s="128"/>
      <c r="W223" s="128"/>
      <c r="X223" s="128"/>
      <c r="Y223" s="128"/>
      <c r="Z223" s="128"/>
      <c r="AA223" s="128"/>
      <c r="AB223" s="128"/>
      <c r="AC223" s="128"/>
      <c r="AD223" s="128"/>
      <c r="AE223" s="128"/>
      <c r="AF223" s="128"/>
      <c r="AG223" s="86"/>
      <c r="AH223" s="87"/>
      <c r="AI223" s="87"/>
      <c r="AJ223" s="87"/>
      <c r="AK223" s="87"/>
      <c r="AL223" s="87"/>
      <c r="AM223" s="87"/>
    </row>
    <row r="224" spans="1:59" ht="17.100000000000001" customHeight="1" x14ac:dyDescent="0.25">
      <c r="A224" s="129" t="s">
        <v>65</v>
      </c>
      <c r="B224" s="129"/>
      <c r="C224" s="129"/>
      <c r="D224" s="129"/>
      <c r="E224" s="129"/>
      <c r="F224" s="129"/>
      <c r="G224" s="129"/>
      <c r="H224" s="129"/>
      <c r="I224" s="129"/>
      <c r="J224" s="129"/>
      <c r="K224" s="129"/>
      <c r="L224" s="129"/>
      <c r="M224" s="129"/>
      <c r="N224" s="129"/>
      <c r="O224" s="129"/>
      <c r="P224" s="129"/>
      <c r="Q224" s="129"/>
      <c r="R224" s="129"/>
      <c r="S224" s="129"/>
      <c r="T224" s="129"/>
      <c r="U224" s="129"/>
      <c r="V224" s="129"/>
      <c r="W224" s="129"/>
      <c r="X224" s="129"/>
      <c r="Y224" s="129"/>
      <c r="Z224" s="129"/>
      <c r="AA224" s="129"/>
      <c r="AB224" s="129"/>
      <c r="AC224" s="129"/>
      <c r="AD224" s="129"/>
      <c r="AE224" s="129"/>
      <c r="AF224" s="129"/>
      <c r="AG224" s="129"/>
      <c r="AH224" s="129"/>
      <c r="AI224" s="129"/>
      <c r="AJ224" s="129"/>
      <c r="AK224" s="129"/>
      <c r="AL224" s="129"/>
      <c r="AM224" s="129"/>
    </row>
    <row r="225" spans="1:49" ht="15" customHeight="1" x14ac:dyDescent="0.25">
      <c r="A225" s="155" t="s">
        <v>61</v>
      </c>
      <c r="B225" s="156"/>
      <c r="C225" s="156"/>
      <c r="D225" s="156"/>
      <c r="E225" s="156"/>
      <c r="F225" s="156"/>
      <c r="G225" s="156"/>
      <c r="H225" s="156"/>
      <c r="I225" s="156"/>
      <c r="J225" s="156"/>
      <c r="K225" s="156"/>
      <c r="L225" s="156"/>
      <c r="M225" s="156"/>
      <c r="N225" s="156"/>
      <c r="O225" s="156"/>
      <c r="P225" s="156"/>
      <c r="Q225" s="156"/>
      <c r="R225" s="156"/>
      <c r="S225" s="156"/>
      <c r="T225" s="156"/>
      <c r="U225" s="156"/>
      <c r="V225" s="156"/>
      <c r="W225" s="156"/>
      <c r="X225" s="156"/>
      <c r="Y225" s="156"/>
      <c r="Z225" s="156"/>
      <c r="AA225" s="156"/>
      <c r="AB225" s="156"/>
      <c r="AC225" s="156"/>
      <c r="AD225" s="156"/>
      <c r="AE225" s="156"/>
      <c r="AF225" s="157"/>
      <c r="AG225" s="86"/>
      <c r="AH225" s="87"/>
      <c r="AI225" s="87"/>
      <c r="AJ225" s="87"/>
      <c r="AK225" s="87"/>
      <c r="AL225" s="87"/>
      <c r="AM225" s="87"/>
    </row>
    <row r="226" spans="1:49" ht="15" customHeight="1" x14ac:dyDescent="0.25">
      <c r="A226" s="155" t="s">
        <v>61</v>
      </c>
      <c r="B226" s="156"/>
      <c r="C226" s="156"/>
      <c r="D226" s="156"/>
      <c r="E226" s="156"/>
      <c r="F226" s="156"/>
      <c r="G226" s="156"/>
      <c r="H226" s="156"/>
      <c r="I226" s="156"/>
      <c r="J226" s="156"/>
      <c r="K226" s="156"/>
      <c r="L226" s="156"/>
      <c r="M226" s="156"/>
      <c r="N226" s="156"/>
      <c r="O226" s="156"/>
      <c r="P226" s="156"/>
      <c r="Q226" s="156"/>
      <c r="R226" s="156"/>
      <c r="S226" s="156"/>
      <c r="T226" s="156"/>
      <c r="U226" s="156"/>
      <c r="V226" s="156"/>
      <c r="W226" s="156"/>
      <c r="X226" s="156"/>
      <c r="Y226" s="156"/>
      <c r="Z226" s="156"/>
      <c r="AA226" s="156"/>
      <c r="AB226" s="156"/>
      <c r="AC226" s="156"/>
      <c r="AD226" s="156"/>
      <c r="AE226" s="156"/>
      <c r="AF226" s="157"/>
      <c r="AG226" s="86"/>
      <c r="AH226" s="87"/>
      <c r="AI226" s="87"/>
      <c r="AJ226" s="87"/>
      <c r="AK226" s="87"/>
      <c r="AL226" s="87"/>
      <c r="AM226" s="87"/>
    </row>
    <row r="227" spans="1:49" ht="15" customHeight="1" x14ac:dyDescent="0.25">
      <c r="A227" s="155" t="s">
        <v>61</v>
      </c>
      <c r="B227" s="156"/>
      <c r="C227" s="156"/>
      <c r="D227" s="156"/>
      <c r="E227" s="156"/>
      <c r="F227" s="156"/>
      <c r="G227" s="156"/>
      <c r="H227" s="156"/>
      <c r="I227" s="156"/>
      <c r="J227" s="156"/>
      <c r="K227" s="156"/>
      <c r="L227" s="156"/>
      <c r="M227" s="156"/>
      <c r="N227" s="156"/>
      <c r="O227" s="156"/>
      <c r="P227" s="156"/>
      <c r="Q227" s="156"/>
      <c r="R227" s="156"/>
      <c r="S227" s="156"/>
      <c r="T227" s="156"/>
      <c r="U227" s="156"/>
      <c r="V227" s="156"/>
      <c r="W227" s="156"/>
      <c r="X227" s="156"/>
      <c r="Y227" s="156"/>
      <c r="Z227" s="156"/>
      <c r="AA227" s="156"/>
      <c r="AB227" s="156"/>
      <c r="AC227" s="156"/>
      <c r="AD227" s="156"/>
      <c r="AE227" s="156"/>
      <c r="AF227" s="157"/>
      <c r="AG227" s="86"/>
      <c r="AH227" s="87"/>
      <c r="AI227" s="87"/>
      <c r="AJ227" s="87"/>
      <c r="AK227" s="87"/>
      <c r="AL227" s="87"/>
      <c r="AM227" s="87"/>
    </row>
    <row r="228" spans="1:49" ht="15" customHeight="1" x14ac:dyDescent="0.25">
      <c r="A228" s="155" t="s">
        <v>61</v>
      </c>
      <c r="B228" s="156"/>
      <c r="C228" s="156"/>
      <c r="D228" s="156"/>
      <c r="E228" s="156"/>
      <c r="F228" s="156"/>
      <c r="G228" s="156"/>
      <c r="H228" s="156"/>
      <c r="I228" s="156"/>
      <c r="J228" s="156"/>
      <c r="K228" s="156"/>
      <c r="L228" s="156"/>
      <c r="M228" s="156"/>
      <c r="N228" s="156"/>
      <c r="O228" s="156"/>
      <c r="P228" s="156"/>
      <c r="Q228" s="156"/>
      <c r="R228" s="156"/>
      <c r="S228" s="156"/>
      <c r="T228" s="156"/>
      <c r="U228" s="156"/>
      <c r="V228" s="156"/>
      <c r="W228" s="156"/>
      <c r="X228" s="156"/>
      <c r="Y228" s="156"/>
      <c r="Z228" s="156"/>
      <c r="AA228" s="156"/>
      <c r="AB228" s="156"/>
      <c r="AC228" s="156"/>
      <c r="AD228" s="156"/>
      <c r="AE228" s="156"/>
      <c r="AF228" s="157"/>
      <c r="AG228" s="86"/>
      <c r="AH228" s="87"/>
      <c r="AI228" s="87"/>
      <c r="AJ228" s="87"/>
      <c r="AK228" s="87"/>
      <c r="AL228" s="87"/>
      <c r="AM228" s="87"/>
    </row>
    <row r="229" spans="1:49" ht="15" customHeight="1" x14ac:dyDescent="0.25">
      <c r="A229" s="155" t="s">
        <v>61</v>
      </c>
      <c r="B229" s="156"/>
      <c r="C229" s="156"/>
      <c r="D229" s="156"/>
      <c r="E229" s="156"/>
      <c r="F229" s="156"/>
      <c r="G229" s="156"/>
      <c r="H229" s="156"/>
      <c r="I229" s="156"/>
      <c r="J229" s="156"/>
      <c r="K229" s="156"/>
      <c r="L229" s="156"/>
      <c r="M229" s="156"/>
      <c r="N229" s="156"/>
      <c r="O229" s="156"/>
      <c r="P229" s="156"/>
      <c r="Q229" s="156"/>
      <c r="R229" s="156"/>
      <c r="S229" s="156"/>
      <c r="T229" s="156"/>
      <c r="U229" s="156"/>
      <c r="V229" s="156"/>
      <c r="W229" s="156"/>
      <c r="X229" s="156"/>
      <c r="Y229" s="156"/>
      <c r="Z229" s="156"/>
      <c r="AA229" s="156"/>
      <c r="AB229" s="156"/>
      <c r="AC229" s="156"/>
      <c r="AD229" s="156"/>
      <c r="AE229" s="156"/>
      <c r="AF229" s="157"/>
      <c r="AG229" s="86"/>
      <c r="AH229" s="87"/>
      <c r="AI229" s="87"/>
      <c r="AJ229" s="87"/>
      <c r="AK229" s="87"/>
      <c r="AL229" s="87"/>
      <c r="AM229" s="87"/>
    </row>
    <row r="230" spans="1:49" ht="10.5" customHeight="1"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8"/>
    </row>
    <row r="231" spans="1:49" ht="19.899999999999999" customHeight="1" x14ac:dyDescent="0.25">
      <c r="A231" s="99" t="s">
        <v>66</v>
      </c>
      <c r="B231" s="100"/>
      <c r="C231" s="100"/>
      <c r="D231" s="100"/>
      <c r="E231" s="100"/>
      <c r="F231" s="100"/>
      <c r="G231" s="100"/>
      <c r="H231" s="100"/>
      <c r="I231" s="100"/>
      <c r="J231" s="100"/>
      <c r="K231" s="100"/>
      <c r="L231" s="100"/>
      <c r="M231" s="100"/>
      <c r="N231" s="100"/>
      <c r="O231" s="100"/>
      <c r="P231" s="100"/>
      <c r="Q231" s="100"/>
      <c r="R231" s="100"/>
      <c r="S231" s="100"/>
      <c r="T231" s="100"/>
      <c r="U231" s="100"/>
      <c r="V231" s="100"/>
      <c r="W231" s="100"/>
      <c r="X231" s="100"/>
      <c r="Y231" s="100"/>
      <c r="Z231" s="100"/>
      <c r="AA231" s="100"/>
      <c r="AB231" s="100"/>
      <c r="AC231" s="100"/>
      <c r="AD231" s="100"/>
      <c r="AE231" s="100"/>
      <c r="AF231" s="100"/>
      <c r="AG231" s="100"/>
      <c r="AH231" s="100"/>
      <c r="AI231" s="100"/>
      <c r="AJ231" s="100"/>
      <c r="AK231" s="100"/>
      <c r="AL231" s="100"/>
      <c r="AM231" s="100"/>
      <c r="AW231" s="1"/>
    </row>
    <row r="232" spans="1:49" ht="10.5" customHeight="1"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8"/>
    </row>
    <row r="233" spans="1:49" ht="18.75" customHeight="1" x14ac:dyDescent="0.25">
      <c r="A233" s="74" t="s">
        <v>67</v>
      </c>
      <c r="B233" s="75"/>
      <c r="C233" s="75"/>
      <c r="D233" s="75"/>
      <c r="E233" s="75"/>
      <c r="F233" s="75"/>
      <c r="G233" s="75"/>
      <c r="H233" s="75"/>
      <c r="I233" s="75"/>
      <c r="J233" s="57" t="s">
        <v>1</v>
      </c>
      <c r="K233" s="57"/>
      <c r="L233" s="57"/>
      <c r="M233" s="57"/>
      <c r="N233" s="57"/>
      <c r="O233" s="57"/>
      <c r="P233" s="57"/>
      <c r="Q233" s="57"/>
      <c r="R233" s="57" t="s">
        <v>40</v>
      </c>
      <c r="S233" s="57"/>
      <c r="T233" s="57"/>
      <c r="U233" s="57"/>
      <c r="V233" s="57"/>
      <c r="W233" s="57"/>
      <c r="X233" s="57"/>
      <c r="Y233" s="57"/>
      <c r="Z233" s="57"/>
      <c r="AA233" s="57"/>
      <c r="AB233" s="57"/>
      <c r="AC233" s="74" t="s">
        <v>68</v>
      </c>
      <c r="AD233" s="75"/>
      <c r="AE233" s="75"/>
      <c r="AF233" s="75"/>
      <c r="AG233" s="75"/>
      <c r="AH233" s="131"/>
      <c r="AI233" s="57" t="s">
        <v>69</v>
      </c>
      <c r="AJ233" s="57"/>
      <c r="AK233" s="57"/>
      <c r="AL233" s="57"/>
      <c r="AM233" s="57"/>
    </row>
    <row r="234" spans="1:49" ht="18.75" customHeight="1" x14ac:dyDescent="0.25">
      <c r="A234" s="122"/>
      <c r="B234" s="123"/>
      <c r="C234" s="123"/>
      <c r="D234" s="123"/>
      <c r="E234" s="123"/>
      <c r="F234" s="123"/>
      <c r="G234" s="123"/>
      <c r="H234" s="123"/>
      <c r="I234" s="123"/>
      <c r="J234" s="57"/>
      <c r="K234" s="57"/>
      <c r="L234" s="57"/>
      <c r="M234" s="57"/>
      <c r="N234" s="57"/>
      <c r="O234" s="57"/>
      <c r="P234" s="57"/>
      <c r="Q234" s="57"/>
      <c r="R234" s="57"/>
      <c r="S234" s="57"/>
      <c r="T234" s="57"/>
      <c r="U234" s="57"/>
      <c r="V234" s="57"/>
      <c r="W234" s="57"/>
      <c r="X234" s="57"/>
      <c r="Y234" s="57"/>
      <c r="Z234" s="57"/>
      <c r="AA234" s="57"/>
      <c r="AB234" s="57"/>
      <c r="AC234" s="122"/>
      <c r="AD234" s="123"/>
      <c r="AE234" s="123"/>
      <c r="AF234" s="123"/>
      <c r="AG234" s="123"/>
      <c r="AH234" s="132"/>
      <c r="AI234" s="57"/>
      <c r="AJ234" s="57"/>
      <c r="AK234" s="57"/>
      <c r="AL234" s="57"/>
      <c r="AM234" s="57"/>
    </row>
    <row r="235" spans="1:49" ht="30" customHeight="1" x14ac:dyDescent="0.25">
      <c r="A235" s="78"/>
      <c r="B235" s="79"/>
      <c r="C235" s="79"/>
      <c r="D235" s="79"/>
      <c r="E235" s="79"/>
      <c r="F235" s="79"/>
      <c r="G235" s="79"/>
      <c r="H235" s="79"/>
      <c r="I235" s="79"/>
      <c r="J235" s="80"/>
      <c r="K235" s="80"/>
      <c r="L235" s="80"/>
      <c r="M235" s="80"/>
      <c r="N235" s="80"/>
      <c r="O235" s="80"/>
      <c r="P235" s="80"/>
      <c r="Q235" s="80"/>
      <c r="R235" s="80"/>
      <c r="S235" s="80"/>
      <c r="T235" s="80"/>
      <c r="U235" s="80"/>
      <c r="V235" s="80"/>
      <c r="W235" s="80"/>
      <c r="X235" s="80"/>
      <c r="Y235" s="80"/>
      <c r="Z235" s="80"/>
      <c r="AA235" s="80"/>
      <c r="AB235" s="80"/>
      <c r="AC235" s="78"/>
      <c r="AD235" s="79"/>
      <c r="AE235" s="79"/>
      <c r="AF235" s="79"/>
      <c r="AG235" s="79"/>
      <c r="AH235" s="101"/>
      <c r="AI235" s="80"/>
      <c r="AJ235" s="80"/>
      <c r="AK235" s="80"/>
      <c r="AL235" s="80"/>
      <c r="AM235" s="80"/>
    </row>
    <row r="236" spans="1:49" ht="30" customHeight="1" x14ac:dyDescent="0.25">
      <c r="A236" s="78"/>
      <c r="B236" s="79"/>
      <c r="C236" s="79"/>
      <c r="D236" s="79"/>
      <c r="E236" s="79"/>
      <c r="F236" s="79"/>
      <c r="G236" s="79"/>
      <c r="H236" s="79"/>
      <c r="I236" s="79"/>
      <c r="J236" s="80"/>
      <c r="K236" s="80"/>
      <c r="L236" s="80"/>
      <c r="M236" s="80"/>
      <c r="N236" s="80"/>
      <c r="O236" s="80"/>
      <c r="P236" s="80"/>
      <c r="Q236" s="80"/>
      <c r="R236" s="80"/>
      <c r="S236" s="80"/>
      <c r="T236" s="80"/>
      <c r="U236" s="80"/>
      <c r="V236" s="80"/>
      <c r="W236" s="80"/>
      <c r="X236" s="80"/>
      <c r="Y236" s="80"/>
      <c r="Z236" s="80"/>
      <c r="AA236" s="80"/>
      <c r="AB236" s="80"/>
      <c r="AC236" s="78"/>
      <c r="AD236" s="79"/>
      <c r="AE236" s="79"/>
      <c r="AF236" s="79"/>
      <c r="AG236" s="79"/>
      <c r="AH236" s="101"/>
      <c r="AI236" s="80"/>
      <c r="AJ236" s="80"/>
      <c r="AK236" s="80"/>
      <c r="AL236" s="80"/>
      <c r="AM236" s="80"/>
    </row>
    <row r="237" spans="1:49" ht="30" customHeight="1" x14ac:dyDescent="0.25">
      <c r="A237" s="78"/>
      <c r="B237" s="79"/>
      <c r="C237" s="79"/>
      <c r="D237" s="79"/>
      <c r="E237" s="79"/>
      <c r="F237" s="79"/>
      <c r="G237" s="79"/>
      <c r="H237" s="79"/>
      <c r="I237" s="79"/>
      <c r="J237" s="80"/>
      <c r="K237" s="80"/>
      <c r="L237" s="80"/>
      <c r="M237" s="80"/>
      <c r="N237" s="80"/>
      <c r="O237" s="80"/>
      <c r="P237" s="80"/>
      <c r="Q237" s="80"/>
      <c r="R237" s="80"/>
      <c r="S237" s="80"/>
      <c r="T237" s="80"/>
      <c r="U237" s="80"/>
      <c r="V237" s="80"/>
      <c r="W237" s="80"/>
      <c r="X237" s="80"/>
      <c r="Y237" s="80"/>
      <c r="Z237" s="80"/>
      <c r="AA237" s="80"/>
      <c r="AB237" s="80"/>
      <c r="AC237" s="78"/>
      <c r="AD237" s="79"/>
      <c r="AE237" s="79"/>
      <c r="AF237" s="79"/>
      <c r="AG237" s="79"/>
      <c r="AH237" s="101"/>
      <c r="AI237" s="80"/>
      <c r="AJ237" s="80"/>
      <c r="AK237" s="80"/>
      <c r="AL237" s="80"/>
      <c r="AM237" s="80"/>
    </row>
    <row r="238" spans="1:49" ht="9.9499999999999993" customHeight="1" x14ac:dyDescent="0.25"/>
    <row r="239" spans="1:49" ht="12" customHeight="1" x14ac:dyDescent="0.25">
      <c r="A239" s="138" t="s">
        <v>75</v>
      </c>
      <c r="B239" s="139"/>
      <c r="C239" s="139"/>
      <c r="D239" s="139"/>
      <c r="E239" s="139"/>
      <c r="F239" s="139"/>
      <c r="G239" s="139"/>
      <c r="H239" s="139"/>
      <c r="I239" s="139"/>
      <c r="J239" s="139"/>
      <c r="K239" s="139"/>
      <c r="L239" s="139"/>
      <c r="M239" s="139"/>
      <c r="N239" s="139"/>
      <c r="O239" s="139"/>
      <c r="P239" s="139"/>
      <c r="Q239" s="139"/>
      <c r="R239" s="139"/>
      <c r="S239" s="139"/>
      <c r="T239" s="139"/>
      <c r="U239" s="139"/>
      <c r="V239" s="139"/>
      <c r="W239" s="139"/>
      <c r="X239" s="139"/>
      <c r="Y239" s="139"/>
      <c r="Z239" s="139"/>
      <c r="AA239" s="139"/>
      <c r="AB239" s="139"/>
      <c r="AC239" s="139"/>
      <c r="AD239" s="139"/>
      <c r="AE239" s="139"/>
      <c r="AF239" s="139"/>
      <c r="AG239" s="139"/>
      <c r="AH239" s="139"/>
      <c r="AI239" s="139"/>
      <c r="AJ239" s="139"/>
      <c r="AK239" s="139"/>
      <c r="AL239" s="139"/>
      <c r="AM239" s="140"/>
      <c r="AN239" s="1" t="s">
        <v>70</v>
      </c>
    </row>
    <row r="240" spans="1:49" ht="12" customHeight="1" x14ac:dyDescent="0.25">
      <c r="A240" s="141"/>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c r="AB240" s="142"/>
      <c r="AC240" s="142"/>
      <c r="AD240" s="142"/>
      <c r="AE240" s="142"/>
      <c r="AF240" s="142"/>
      <c r="AG240" s="142"/>
      <c r="AH240" s="142"/>
      <c r="AI240" s="142"/>
      <c r="AJ240" s="142"/>
      <c r="AK240" s="142"/>
      <c r="AL240" s="142"/>
      <c r="AM240" s="143"/>
    </row>
    <row r="241" spans="1:48" ht="12" customHeight="1" x14ac:dyDescent="0.25">
      <c r="A241" s="141"/>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c r="AB241" s="142"/>
      <c r="AC241" s="142"/>
      <c r="AD241" s="142"/>
      <c r="AE241" s="142"/>
      <c r="AF241" s="142"/>
      <c r="AG241" s="142"/>
      <c r="AH241" s="142"/>
      <c r="AI241" s="142"/>
      <c r="AJ241" s="142"/>
      <c r="AK241" s="142"/>
      <c r="AL241" s="142"/>
      <c r="AM241" s="143"/>
    </row>
    <row r="242" spans="1:48" ht="12" customHeight="1" x14ac:dyDescent="0.25">
      <c r="A242" s="141"/>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c r="AB242" s="142"/>
      <c r="AC242" s="142"/>
      <c r="AD242" s="142"/>
      <c r="AE242" s="142"/>
      <c r="AF242" s="142"/>
      <c r="AG242" s="142"/>
      <c r="AH242" s="142"/>
      <c r="AI242" s="142"/>
      <c r="AJ242" s="142"/>
      <c r="AK242" s="142"/>
      <c r="AL242" s="142"/>
      <c r="AM242" s="143"/>
    </row>
    <row r="243" spans="1:48" ht="12" customHeight="1" x14ac:dyDescent="0.25">
      <c r="A243" s="141"/>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c r="AB243" s="142"/>
      <c r="AC243" s="142"/>
      <c r="AD243" s="142"/>
      <c r="AE243" s="142"/>
      <c r="AF243" s="142"/>
      <c r="AG243" s="142"/>
      <c r="AH243" s="142"/>
      <c r="AI243" s="142"/>
      <c r="AJ243" s="142"/>
      <c r="AK243" s="142"/>
      <c r="AL243" s="142"/>
      <c r="AM243" s="143"/>
    </row>
    <row r="244" spans="1:48" ht="12" customHeight="1" x14ac:dyDescent="0.25">
      <c r="A244" s="141"/>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c r="AB244" s="142"/>
      <c r="AC244" s="142"/>
      <c r="AD244" s="142"/>
      <c r="AE244" s="142"/>
      <c r="AF244" s="142"/>
      <c r="AG244" s="142"/>
      <c r="AH244" s="142"/>
      <c r="AI244" s="142"/>
      <c r="AJ244" s="142"/>
      <c r="AK244" s="142"/>
      <c r="AL244" s="142"/>
      <c r="AM244" s="143"/>
    </row>
    <row r="245" spans="1:48" ht="12" customHeight="1" x14ac:dyDescent="0.25">
      <c r="A245" s="144"/>
      <c r="B245" s="145"/>
      <c r="C245" s="145"/>
      <c r="D245" s="145"/>
      <c r="E245" s="145"/>
      <c r="F245" s="145"/>
      <c r="G245" s="145"/>
      <c r="H245" s="145"/>
      <c r="I245" s="145"/>
      <c r="J245" s="145"/>
      <c r="K245" s="145"/>
      <c r="L245" s="145"/>
      <c r="M245" s="145"/>
      <c r="N245" s="145"/>
      <c r="O245" s="145"/>
      <c r="P245" s="145"/>
      <c r="Q245" s="145"/>
      <c r="R245" s="145"/>
      <c r="S245" s="145"/>
      <c r="T245" s="145"/>
      <c r="U245" s="145"/>
      <c r="V245" s="145"/>
      <c r="W245" s="145"/>
      <c r="X245" s="145"/>
      <c r="Y245" s="145"/>
      <c r="Z245" s="145"/>
      <c r="AA245" s="145"/>
      <c r="AB245" s="145"/>
      <c r="AC245" s="145"/>
      <c r="AD245" s="145"/>
      <c r="AE245" s="145"/>
      <c r="AF245" s="145"/>
      <c r="AG245" s="145"/>
      <c r="AH245" s="145"/>
      <c r="AI245" s="145"/>
      <c r="AJ245" s="145"/>
      <c r="AK245" s="145"/>
      <c r="AL245" s="145"/>
      <c r="AM245" s="146"/>
    </row>
    <row r="246" spans="1:48" ht="7.5" customHeight="1" x14ac:dyDescent="0.25">
      <c r="A246" s="34"/>
    </row>
    <row r="247" spans="1:48" ht="12" customHeight="1" x14ac:dyDescent="0.25">
      <c r="A247" s="138" t="s">
        <v>71</v>
      </c>
      <c r="B247" s="139"/>
      <c r="C247" s="139"/>
      <c r="D247" s="139"/>
      <c r="E247" s="139"/>
      <c r="F247" s="139"/>
      <c r="G247" s="139"/>
      <c r="H247" s="139"/>
      <c r="I247" s="139"/>
      <c r="J247" s="139"/>
      <c r="K247" s="139"/>
      <c r="L247" s="139"/>
      <c r="M247" s="139"/>
      <c r="N247" s="139"/>
      <c r="O247" s="139"/>
      <c r="P247" s="139"/>
      <c r="Q247" s="139"/>
      <c r="R247" s="139"/>
      <c r="S247" s="139"/>
      <c r="T247" s="139"/>
      <c r="U247" s="139"/>
      <c r="V247" s="139"/>
      <c r="W247" s="139"/>
      <c r="X247" s="139"/>
      <c r="Y247" s="139"/>
      <c r="Z247" s="139"/>
      <c r="AA247" s="139"/>
      <c r="AB247" s="139"/>
      <c r="AC247" s="139"/>
      <c r="AD247" s="139"/>
      <c r="AE247" s="139"/>
      <c r="AF247" s="139"/>
      <c r="AG247" s="139"/>
      <c r="AH247" s="139"/>
      <c r="AI247" s="139"/>
      <c r="AJ247" s="139"/>
      <c r="AK247" s="139"/>
      <c r="AL247" s="139"/>
      <c r="AM247" s="140"/>
      <c r="AV247" s="32"/>
    </row>
    <row r="248" spans="1:48" ht="12" customHeight="1" x14ac:dyDescent="0.25">
      <c r="A248" s="141"/>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c r="AB248" s="142"/>
      <c r="AC248" s="142"/>
      <c r="AD248" s="142"/>
      <c r="AE248" s="142"/>
      <c r="AF248" s="142"/>
      <c r="AG248" s="142"/>
      <c r="AH248" s="142"/>
      <c r="AI248" s="142"/>
      <c r="AJ248" s="142"/>
      <c r="AK248" s="142"/>
      <c r="AL248" s="142"/>
      <c r="AM248" s="143"/>
    </row>
    <row r="249" spans="1:48" ht="12" customHeight="1" x14ac:dyDescent="0.25">
      <c r="A249" s="141"/>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c r="AB249" s="142"/>
      <c r="AC249" s="142"/>
      <c r="AD249" s="142"/>
      <c r="AE249" s="142"/>
      <c r="AF249" s="142"/>
      <c r="AG249" s="142"/>
      <c r="AH249" s="142"/>
      <c r="AI249" s="142"/>
      <c r="AJ249" s="142"/>
      <c r="AK249" s="142"/>
      <c r="AL249" s="142"/>
      <c r="AM249" s="143"/>
    </row>
    <row r="250" spans="1:48" ht="12" customHeight="1" x14ac:dyDescent="0.25">
      <c r="A250" s="141"/>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c r="AB250" s="142"/>
      <c r="AC250" s="142"/>
      <c r="AD250" s="142"/>
      <c r="AE250" s="142"/>
      <c r="AF250" s="142"/>
      <c r="AG250" s="142"/>
      <c r="AH250" s="142"/>
      <c r="AI250" s="142"/>
      <c r="AJ250" s="142"/>
      <c r="AK250" s="142"/>
      <c r="AL250" s="142"/>
      <c r="AM250" s="143"/>
    </row>
    <row r="251" spans="1:48" ht="6.75" customHeight="1" x14ac:dyDescent="0.25">
      <c r="A251" s="141"/>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c r="AB251" s="142"/>
      <c r="AC251" s="142"/>
      <c r="AD251" s="142"/>
      <c r="AE251" s="142"/>
      <c r="AF251" s="142"/>
      <c r="AG251" s="142"/>
      <c r="AH251" s="142"/>
      <c r="AI251" s="142"/>
      <c r="AJ251" s="142"/>
      <c r="AK251" s="142"/>
      <c r="AL251" s="142"/>
      <c r="AM251" s="143"/>
    </row>
    <row r="252" spans="1:48" ht="5.25" customHeight="1" x14ac:dyDescent="0.25">
      <c r="A252" s="144"/>
      <c r="B252" s="145"/>
      <c r="C252" s="145"/>
      <c r="D252" s="145"/>
      <c r="E252" s="145"/>
      <c r="F252" s="145"/>
      <c r="G252" s="145"/>
      <c r="H252" s="145"/>
      <c r="I252" s="145"/>
      <c r="J252" s="145"/>
      <c r="K252" s="145"/>
      <c r="L252" s="145"/>
      <c r="M252" s="145"/>
      <c r="N252" s="145"/>
      <c r="O252" s="145"/>
      <c r="P252" s="145"/>
      <c r="Q252" s="145"/>
      <c r="R252" s="145"/>
      <c r="S252" s="145"/>
      <c r="T252" s="145"/>
      <c r="U252" s="145"/>
      <c r="V252" s="145"/>
      <c r="W252" s="145"/>
      <c r="X252" s="145"/>
      <c r="Y252" s="145"/>
      <c r="Z252" s="145"/>
      <c r="AA252" s="145"/>
      <c r="AB252" s="145"/>
      <c r="AC252" s="145"/>
      <c r="AD252" s="145"/>
      <c r="AE252" s="145"/>
      <c r="AF252" s="145"/>
      <c r="AG252" s="145"/>
      <c r="AH252" s="145"/>
      <c r="AI252" s="145"/>
      <c r="AJ252" s="145"/>
      <c r="AK252" s="145"/>
      <c r="AL252" s="145"/>
      <c r="AM252" s="146"/>
    </row>
    <row r="253" spans="1:48" ht="12" customHeight="1" x14ac:dyDescent="0.2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row>
    <row r="254" spans="1:48" ht="34.9" customHeight="1" x14ac:dyDescent="0.25">
      <c r="A254" s="147" t="s">
        <v>74</v>
      </c>
      <c r="B254" s="148"/>
      <c r="C254" s="148"/>
      <c r="D254" s="148"/>
      <c r="E254" s="148"/>
      <c r="F254" s="148"/>
      <c r="G254" s="148"/>
      <c r="H254" s="148"/>
      <c r="I254" s="148"/>
      <c r="J254" s="148"/>
      <c r="K254" s="148"/>
      <c r="L254" s="148"/>
      <c r="M254" s="148"/>
      <c r="N254" s="148"/>
      <c r="O254" s="148"/>
      <c r="P254" s="148"/>
      <c r="Q254" s="148"/>
      <c r="R254" s="148"/>
      <c r="S254" s="148"/>
      <c r="T254" s="148"/>
      <c r="U254" s="148"/>
      <c r="V254" s="148"/>
      <c r="W254" s="148"/>
      <c r="X254" s="148"/>
      <c r="Y254" s="148"/>
      <c r="Z254" s="148"/>
      <c r="AA254" s="148"/>
      <c r="AB254" s="148"/>
      <c r="AC254" s="148"/>
      <c r="AD254" s="148"/>
      <c r="AE254" s="148"/>
      <c r="AF254" s="148"/>
      <c r="AG254" s="148"/>
      <c r="AH254" s="148"/>
      <c r="AI254" s="148"/>
      <c r="AJ254" s="148"/>
      <c r="AK254" s="148"/>
      <c r="AL254" s="148"/>
      <c r="AM254" s="149"/>
    </row>
    <row r="255" spans="1:48" ht="12" customHeight="1" x14ac:dyDescent="0.2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row>
    <row r="256" spans="1:48" ht="12" customHeight="1" x14ac:dyDescent="0.25">
      <c r="A256" s="150" t="s">
        <v>72</v>
      </c>
      <c r="B256" s="150"/>
      <c r="C256" s="150"/>
      <c r="D256" s="151">
        <f ca="1">+TODAY()</f>
        <v>45464</v>
      </c>
      <c r="E256" s="151"/>
      <c r="F256" s="151"/>
      <c r="G256" s="151"/>
      <c r="H256" s="151"/>
      <c r="I256" s="151"/>
      <c r="J256" s="151"/>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35"/>
      <c r="AT256" s="13"/>
    </row>
    <row r="257" spans="1:31" ht="49.9" customHeight="1" thickBot="1" x14ac:dyDescent="0.3">
      <c r="L257" s="23"/>
      <c r="M257" s="23"/>
      <c r="N257" s="23"/>
      <c r="O257" s="23"/>
      <c r="P257" s="23"/>
      <c r="Q257" s="23"/>
      <c r="R257" s="23"/>
      <c r="S257" s="23"/>
      <c r="T257" s="23"/>
      <c r="U257" s="23"/>
      <c r="V257" s="23"/>
      <c r="W257" s="23"/>
      <c r="X257" s="23"/>
      <c r="Y257" s="23"/>
      <c r="Z257" s="23"/>
      <c r="AA257" s="23"/>
      <c r="AB257" s="23"/>
      <c r="AC257" s="23"/>
      <c r="AD257" s="23"/>
      <c r="AE257" s="23"/>
    </row>
    <row r="258" spans="1:31" ht="33.6" customHeight="1" thickTop="1" x14ac:dyDescent="0.25">
      <c r="L258" s="152"/>
      <c r="M258" s="152"/>
      <c r="N258" s="152"/>
      <c r="O258" s="152"/>
      <c r="P258" s="152"/>
      <c r="Q258" s="152"/>
      <c r="R258" s="152"/>
      <c r="S258" s="152"/>
      <c r="T258" s="152"/>
      <c r="U258" s="152"/>
      <c r="V258" s="152"/>
      <c r="W258" s="152"/>
      <c r="X258" s="152"/>
      <c r="Y258" s="152"/>
      <c r="Z258" s="152"/>
      <c r="AA258" s="152"/>
      <c r="AB258" s="152"/>
      <c r="AC258" s="152"/>
      <c r="AD258" s="152"/>
      <c r="AE258" s="152"/>
    </row>
    <row r="259" spans="1:31" ht="25.15" customHeight="1" x14ac:dyDescent="0.25">
      <c r="F259" s="153" t="s">
        <v>73</v>
      </c>
      <c r="G259" s="153"/>
      <c r="H259" s="153"/>
      <c r="I259" s="153"/>
      <c r="J259" s="153"/>
      <c r="K259" s="153"/>
      <c r="L259" s="154"/>
      <c r="M259" s="154"/>
      <c r="N259" s="154"/>
      <c r="O259" s="154"/>
      <c r="P259" s="154"/>
      <c r="Q259" s="154"/>
      <c r="R259" s="154"/>
      <c r="S259" s="154"/>
      <c r="T259" s="154"/>
      <c r="U259" s="154"/>
      <c r="V259" s="154"/>
      <c r="W259" s="154"/>
      <c r="X259" s="154"/>
      <c r="Y259" s="154"/>
      <c r="Z259" s="154"/>
      <c r="AA259" s="154"/>
      <c r="AB259" s="154"/>
      <c r="AC259" s="154"/>
      <c r="AD259" s="154"/>
      <c r="AE259" s="154"/>
    </row>
    <row r="260" spans="1:31" ht="18.75" customHeight="1" x14ac:dyDescent="0.25">
      <c r="F260" s="158">
        <f>+AG8</f>
        <v>0</v>
      </c>
      <c r="G260" s="153"/>
      <c r="H260" s="153"/>
      <c r="I260" s="153"/>
      <c r="J260" s="153"/>
      <c r="K260" s="153"/>
      <c r="L260" s="154"/>
      <c r="M260" s="154"/>
      <c r="N260" s="154"/>
      <c r="O260" s="154"/>
      <c r="P260" s="154"/>
      <c r="Q260" s="154"/>
      <c r="R260" s="154"/>
      <c r="S260" s="154"/>
      <c r="T260" s="154"/>
      <c r="U260" s="154"/>
      <c r="V260" s="154"/>
      <c r="W260" s="154"/>
      <c r="X260" s="154"/>
      <c r="Y260" s="154"/>
      <c r="Z260" s="154"/>
      <c r="AA260" s="154"/>
      <c r="AB260" s="154"/>
      <c r="AC260" s="154"/>
      <c r="AD260" s="154"/>
      <c r="AE260" s="154"/>
    </row>
    <row r="261" spans="1:31" ht="18.75" customHeight="1" x14ac:dyDescent="0.25">
      <c r="A261" s="136"/>
      <c r="B261" s="136"/>
      <c r="C261" s="136"/>
      <c r="D261" s="136"/>
    </row>
    <row r="262" spans="1:31" ht="18.75" customHeight="1" x14ac:dyDescent="0.25"/>
    <row r="263" spans="1:31" ht="18.75" customHeight="1" x14ac:dyDescent="0.25"/>
    <row r="264" spans="1:31" ht="18.75" hidden="1" customHeight="1" x14ac:dyDescent="0.25"/>
    <row r="265" spans="1:31" ht="18.75" hidden="1" customHeight="1" x14ac:dyDescent="0.25"/>
    <row r="266" spans="1:31" ht="18.75" hidden="1" customHeight="1" x14ac:dyDescent="0.25"/>
    <row r="267" spans="1:31" ht="18.75" hidden="1" customHeight="1" x14ac:dyDescent="0.25"/>
    <row r="268" spans="1:31" ht="18.75" hidden="1" customHeight="1" x14ac:dyDescent="0.25"/>
    <row r="269" spans="1:31" ht="18.75" hidden="1" customHeight="1" x14ac:dyDescent="0.25"/>
    <row r="270" spans="1:31" ht="18.75" hidden="1" customHeight="1" x14ac:dyDescent="0.25"/>
    <row r="271" spans="1:31" ht="18.75" hidden="1" customHeight="1" x14ac:dyDescent="0.25"/>
    <row r="272" spans="1:31" ht="18.75" hidden="1" customHeight="1" x14ac:dyDescent="0.25"/>
    <row r="273" ht="18.75" hidden="1" customHeight="1" x14ac:dyDescent="0.25"/>
    <row r="274" ht="18.75" hidden="1" customHeight="1" x14ac:dyDescent="0.25"/>
    <row r="275" ht="18.75" hidden="1" customHeight="1" x14ac:dyDescent="0.25"/>
    <row r="276" ht="18.75" hidden="1" customHeight="1" x14ac:dyDescent="0.25"/>
    <row r="277" ht="18.75" hidden="1" customHeight="1" x14ac:dyDescent="0.25"/>
    <row r="278" ht="18.75" hidden="1" customHeight="1" x14ac:dyDescent="0.25"/>
    <row r="279" ht="18.75" hidden="1" customHeight="1" x14ac:dyDescent="0.25"/>
    <row r="280" ht="18.75" hidden="1" customHeight="1" x14ac:dyDescent="0.25"/>
    <row r="281" ht="18.75" hidden="1" customHeight="1" x14ac:dyDescent="0.25"/>
    <row r="282" ht="18.75" hidden="1" customHeight="1" x14ac:dyDescent="0.25"/>
    <row r="283" ht="18.75" hidden="1" customHeight="1" x14ac:dyDescent="0.25"/>
    <row r="284" ht="18.75" hidden="1" customHeight="1" x14ac:dyDescent="0.25"/>
    <row r="285" ht="18.75" hidden="1" customHeight="1" x14ac:dyDescent="0.25"/>
    <row r="286" ht="18.75" hidden="1" customHeight="1" x14ac:dyDescent="0.25"/>
    <row r="287" ht="18.75" hidden="1" customHeight="1" x14ac:dyDescent="0.25"/>
    <row r="288" ht="18.75" hidden="1" customHeight="1" x14ac:dyDescent="0.25"/>
    <row r="289" ht="18.75" hidden="1" customHeight="1" x14ac:dyDescent="0.25"/>
    <row r="290" ht="18.75" hidden="1" customHeight="1" x14ac:dyDescent="0.25"/>
    <row r="291" ht="18.75" hidden="1" customHeight="1" x14ac:dyDescent="0.25"/>
    <row r="292" ht="18.75" hidden="1" customHeight="1" x14ac:dyDescent="0.25"/>
    <row r="293" ht="18.75" hidden="1" customHeight="1" x14ac:dyDescent="0.25"/>
    <row r="294" ht="18.75" hidden="1" customHeight="1" x14ac:dyDescent="0.25"/>
    <row r="295" ht="18.75" hidden="1" customHeight="1" x14ac:dyDescent="0.25"/>
    <row r="296" ht="18.75" hidden="1" customHeight="1" x14ac:dyDescent="0.25"/>
    <row r="297" ht="18.75" hidden="1" customHeight="1" x14ac:dyDescent="0.25"/>
    <row r="298" ht="18.75" hidden="1" customHeight="1" x14ac:dyDescent="0.25"/>
    <row r="299" ht="18.75" hidden="1" customHeight="1" x14ac:dyDescent="0.25"/>
    <row r="300" ht="18.75" hidden="1" customHeight="1" x14ac:dyDescent="0.25"/>
    <row r="301" ht="18.75" hidden="1" customHeight="1" x14ac:dyDescent="0.25"/>
    <row r="302" ht="18.75" hidden="1" customHeight="1" x14ac:dyDescent="0.25"/>
    <row r="303" ht="18.75" hidden="1" customHeight="1" x14ac:dyDescent="0.25"/>
    <row r="304" ht="18.75" hidden="1" customHeight="1" x14ac:dyDescent="0.25"/>
    <row r="305" ht="18.75" hidden="1" customHeight="1" x14ac:dyDescent="0.25"/>
    <row r="306" ht="18.75" hidden="1" customHeight="1" x14ac:dyDescent="0.25"/>
    <row r="307" ht="18.75" hidden="1" customHeight="1" x14ac:dyDescent="0.25"/>
    <row r="308" ht="18.75" hidden="1" customHeight="1" x14ac:dyDescent="0.25"/>
    <row r="309" ht="18.75" hidden="1" customHeight="1" x14ac:dyDescent="0.25"/>
    <row r="310" ht="18.75" hidden="1" customHeight="1" x14ac:dyDescent="0.25"/>
    <row r="311" ht="18.75" hidden="1" customHeight="1" x14ac:dyDescent="0.25"/>
    <row r="312" ht="18.75" hidden="1" customHeight="1" x14ac:dyDescent="0.25"/>
    <row r="313" ht="18.75" hidden="1" customHeight="1" x14ac:dyDescent="0.25"/>
    <row r="314" ht="18.75" hidden="1" customHeight="1" x14ac:dyDescent="0.25"/>
    <row r="315" ht="18.75" hidden="1" customHeight="1" x14ac:dyDescent="0.25"/>
    <row r="316" ht="18.75" hidden="1" customHeight="1" x14ac:dyDescent="0.25"/>
    <row r="317" ht="18.75" hidden="1" customHeight="1" x14ac:dyDescent="0.25"/>
    <row r="318" ht="18.75" hidden="1" customHeight="1" x14ac:dyDescent="0.25"/>
    <row r="319" ht="18.75" hidden="1" customHeight="1" x14ac:dyDescent="0.25"/>
    <row r="320" ht="18.75" hidden="1" customHeight="1" x14ac:dyDescent="0.25"/>
    <row r="321" ht="18.75" hidden="1" customHeight="1" x14ac:dyDescent="0.25"/>
    <row r="322" ht="18.75" hidden="1" customHeight="1" x14ac:dyDescent="0.25"/>
    <row r="323" ht="18.75" hidden="1" customHeight="1" x14ac:dyDescent="0.25"/>
    <row r="324" ht="18.75" hidden="1" customHeight="1" x14ac:dyDescent="0.25"/>
    <row r="325" ht="18.75" hidden="1" customHeight="1" x14ac:dyDescent="0.25"/>
    <row r="326" ht="18.75" hidden="1" customHeight="1" x14ac:dyDescent="0.25"/>
    <row r="327" ht="18.75" hidden="1" customHeight="1" x14ac:dyDescent="0.25"/>
    <row r="328" ht="18.75" hidden="1" customHeight="1" x14ac:dyDescent="0.25"/>
    <row r="329" ht="18.75" hidden="1" customHeight="1" x14ac:dyDescent="0.25"/>
    <row r="330" ht="18.75" hidden="1" customHeight="1" x14ac:dyDescent="0.25"/>
    <row r="331" ht="18.75" hidden="1" customHeight="1" x14ac:dyDescent="0.25"/>
    <row r="332" ht="18.75" hidden="1" customHeight="1" x14ac:dyDescent="0.25"/>
    <row r="333" ht="18.75" hidden="1" customHeight="1" x14ac:dyDescent="0.25"/>
    <row r="334" ht="18.75" hidden="1" customHeight="1" x14ac:dyDescent="0.25"/>
    <row r="335" ht="18.75" hidden="1" customHeight="1" x14ac:dyDescent="0.25"/>
    <row r="336" ht="18.75" hidden="1" customHeight="1" x14ac:dyDescent="0.25"/>
    <row r="337" ht="18.75" hidden="1" customHeight="1" x14ac:dyDescent="0.25"/>
    <row r="338" ht="18.75" hidden="1" customHeight="1" x14ac:dyDescent="0.25"/>
    <row r="339" ht="18.75" hidden="1" customHeight="1" x14ac:dyDescent="0.25"/>
    <row r="340" ht="18.75" hidden="1" customHeight="1" x14ac:dyDescent="0.25"/>
    <row r="341" ht="18.75" hidden="1" customHeight="1" x14ac:dyDescent="0.25"/>
    <row r="342" ht="18.75" hidden="1" customHeight="1" x14ac:dyDescent="0.25"/>
    <row r="343" ht="18.75" hidden="1" customHeight="1" x14ac:dyDescent="0.25"/>
    <row r="344" ht="18.75" hidden="1" customHeight="1" x14ac:dyDescent="0.25"/>
    <row r="345" ht="18.75" hidden="1" customHeight="1" x14ac:dyDescent="0.25"/>
    <row r="346" ht="18.75" hidden="1" customHeight="1" x14ac:dyDescent="0.25"/>
    <row r="347" ht="18.75" hidden="1" customHeight="1" x14ac:dyDescent="0.25"/>
    <row r="348" ht="18.75" hidden="1" customHeight="1" x14ac:dyDescent="0.25"/>
    <row r="349" ht="18.75" hidden="1" customHeight="1" x14ac:dyDescent="0.25"/>
    <row r="350" ht="18.75" hidden="1" customHeight="1" x14ac:dyDescent="0.25"/>
    <row r="351" ht="18.75" hidden="1" customHeight="1" x14ac:dyDescent="0.25"/>
    <row r="352" ht="18.75" hidden="1" customHeight="1" x14ac:dyDescent="0.25"/>
    <row r="353" ht="18.75" hidden="1" customHeight="1" x14ac:dyDescent="0.25"/>
    <row r="354" ht="18.75" hidden="1" customHeight="1" x14ac:dyDescent="0.25"/>
    <row r="355" ht="18.75" hidden="1" customHeight="1" x14ac:dyDescent="0.25"/>
    <row r="356" ht="18.75" hidden="1" customHeight="1" x14ac:dyDescent="0.25"/>
    <row r="357" ht="18.75" hidden="1" customHeight="1" x14ac:dyDescent="0.25"/>
    <row r="358" ht="18.75" hidden="1" customHeight="1" x14ac:dyDescent="0.25"/>
    <row r="359" ht="18.75" hidden="1" customHeight="1" x14ac:dyDescent="0.25"/>
    <row r="360" ht="18.75" hidden="1" customHeight="1" x14ac:dyDescent="0.25"/>
    <row r="361" ht="18.75" hidden="1" customHeight="1" x14ac:dyDescent="0.25"/>
    <row r="362" ht="18.75" hidden="1" customHeight="1" x14ac:dyDescent="0.25"/>
    <row r="363" ht="18.75" hidden="1" customHeight="1" x14ac:dyDescent="0.25"/>
    <row r="364" ht="18.75" hidden="1" customHeight="1" x14ac:dyDescent="0.25"/>
    <row r="365" ht="18.75" hidden="1" customHeight="1" x14ac:dyDescent="0.25"/>
    <row r="366" ht="18.75" hidden="1" customHeight="1" x14ac:dyDescent="0.25"/>
    <row r="367" ht="18.75" hidden="1" customHeight="1" x14ac:dyDescent="0.25"/>
    <row r="368" ht="18.75" hidden="1" customHeight="1" x14ac:dyDescent="0.25"/>
    <row r="369" ht="18.75" hidden="1" customHeight="1" x14ac:dyDescent="0.25"/>
    <row r="370" ht="18.75" hidden="1" customHeight="1" x14ac:dyDescent="0.25"/>
    <row r="371" ht="18.75" hidden="1" customHeight="1" x14ac:dyDescent="0.25"/>
    <row r="372" ht="18.75" hidden="1" customHeight="1" x14ac:dyDescent="0.25"/>
    <row r="373" ht="18.75" hidden="1" customHeight="1" x14ac:dyDescent="0.25"/>
    <row r="374" ht="18.75" hidden="1" customHeight="1" x14ac:dyDescent="0.25"/>
    <row r="375" ht="18.75" hidden="1" customHeight="1" x14ac:dyDescent="0.25"/>
    <row r="376" ht="18.75" hidden="1" customHeight="1" x14ac:dyDescent="0.25"/>
    <row r="377" ht="18.75" hidden="1" customHeight="1" x14ac:dyDescent="0.25"/>
    <row r="378" ht="18.75" hidden="1" customHeight="1" x14ac:dyDescent="0.25"/>
    <row r="379" ht="18.75" hidden="1" customHeight="1" x14ac:dyDescent="0.25"/>
    <row r="380" ht="18.75" hidden="1" customHeight="1" x14ac:dyDescent="0.25"/>
    <row r="381" ht="18.75" hidden="1" customHeight="1" x14ac:dyDescent="0.25"/>
    <row r="382" ht="18.75" hidden="1" customHeight="1" x14ac:dyDescent="0.25"/>
    <row r="383" ht="18.75" hidden="1" customHeight="1" x14ac:dyDescent="0.25"/>
    <row r="384" ht="18.75" hidden="1" customHeight="1" x14ac:dyDescent="0.25"/>
    <row r="385" ht="18.75" hidden="1" customHeight="1" x14ac:dyDescent="0.25"/>
    <row r="386" ht="18.75" hidden="1" customHeight="1" x14ac:dyDescent="0.25"/>
    <row r="387" ht="18.75" hidden="1" customHeight="1" x14ac:dyDescent="0.25"/>
    <row r="388" ht="18.75" hidden="1" customHeight="1" x14ac:dyDescent="0.25"/>
    <row r="389" ht="18.75" hidden="1" customHeight="1" x14ac:dyDescent="0.25"/>
    <row r="390" ht="18.75" hidden="1" customHeight="1" x14ac:dyDescent="0.25"/>
    <row r="391" ht="18.75" hidden="1" customHeight="1" x14ac:dyDescent="0.25"/>
    <row r="392" ht="18.75" hidden="1" customHeight="1" x14ac:dyDescent="0.25"/>
    <row r="393" ht="18.75" hidden="1" customHeight="1" x14ac:dyDescent="0.25"/>
    <row r="394" ht="18.75" hidden="1" customHeight="1" x14ac:dyDescent="0.25"/>
    <row r="395" ht="18.75" hidden="1" customHeight="1" x14ac:dyDescent="0.25"/>
    <row r="396" ht="18.75" hidden="1" customHeight="1" x14ac:dyDescent="0.25"/>
    <row r="397" ht="18.75" hidden="1" customHeight="1" x14ac:dyDescent="0.25"/>
    <row r="398" ht="18.75" hidden="1" customHeight="1" x14ac:dyDescent="0.25"/>
    <row r="399" ht="18.75" hidden="1" customHeight="1" x14ac:dyDescent="0.25"/>
    <row r="400" ht="18.75" hidden="1" customHeight="1" x14ac:dyDescent="0.25"/>
    <row r="401" ht="18.75" hidden="1" customHeight="1" x14ac:dyDescent="0.25"/>
    <row r="402" ht="18.75" hidden="1" customHeight="1" x14ac:dyDescent="0.25"/>
    <row r="403" ht="18.75" hidden="1" customHeight="1" x14ac:dyDescent="0.25"/>
    <row r="404" ht="18.75" hidden="1" customHeight="1" x14ac:dyDescent="0.25"/>
    <row r="405" ht="18.75" hidden="1" customHeight="1" x14ac:dyDescent="0.25"/>
    <row r="406" ht="18.75" hidden="1" customHeight="1" x14ac:dyDescent="0.25"/>
    <row r="407" ht="18.75" hidden="1" customHeight="1" x14ac:dyDescent="0.25"/>
    <row r="408" ht="18.75" hidden="1" customHeight="1" x14ac:dyDescent="0.25"/>
    <row r="409" ht="18.75" hidden="1" customHeight="1" x14ac:dyDescent="0.25"/>
    <row r="410" ht="18.75" hidden="1" customHeight="1" x14ac:dyDescent="0.25"/>
    <row r="411" ht="18.75" hidden="1" customHeight="1" x14ac:dyDescent="0.25"/>
    <row r="412" ht="18.75" hidden="1" customHeight="1" x14ac:dyDescent="0.25"/>
    <row r="413" ht="18.75" hidden="1" customHeight="1" x14ac:dyDescent="0.25"/>
    <row r="414" ht="18.75" hidden="1" customHeight="1" x14ac:dyDescent="0.25"/>
    <row r="415" ht="18.75" hidden="1" customHeight="1" x14ac:dyDescent="0.25"/>
    <row r="416" ht="18.75" hidden="1" customHeight="1" x14ac:dyDescent="0.25"/>
    <row r="417" ht="18.75" hidden="1" customHeight="1" x14ac:dyDescent="0.25"/>
    <row r="418" ht="18.75" hidden="1" customHeight="1" x14ac:dyDescent="0.25"/>
    <row r="419" ht="18.75" hidden="1" customHeight="1" x14ac:dyDescent="0.25"/>
    <row r="420" ht="18.75" hidden="1" customHeight="1" x14ac:dyDescent="0.25"/>
    <row r="421" ht="18.75" hidden="1" customHeight="1" x14ac:dyDescent="0.25"/>
    <row r="422" ht="18.75" hidden="1" customHeight="1" x14ac:dyDescent="0.25"/>
    <row r="423" ht="18.75" hidden="1" customHeight="1" x14ac:dyDescent="0.25"/>
    <row r="424" ht="18.75" hidden="1" customHeight="1" x14ac:dyDescent="0.25"/>
    <row r="425" ht="18.75" hidden="1" customHeight="1" x14ac:dyDescent="0.25"/>
    <row r="426" ht="18.75" hidden="1" customHeight="1" x14ac:dyDescent="0.25"/>
    <row r="427" ht="18.75" hidden="1" customHeight="1" x14ac:dyDescent="0.25"/>
    <row r="428" ht="18.75" hidden="1" customHeight="1" x14ac:dyDescent="0.25"/>
    <row r="429" ht="18.75" hidden="1" customHeight="1" x14ac:dyDescent="0.25"/>
    <row r="430" ht="18.75" hidden="1" customHeight="1" x14ac:dyDescent="0.25"/>
    <row r="431" ht="18.75" hidden="1" customHeight="1" x14ac:dyDescent="0.25"/>
    <row r="432" ht="18.75" hidden="1" customHeight="1" x14ac:dyDescent="0.25"/>
    <row r="433" ht="18.75" hidden="1" customHeight="1" x14ac:dyDescent="0.25"/>
    <row r="434" ht="18.75" hidden="1" customHeight="1" x14ac:dyDescent="0.25"/>
    <row r="435" ht="18.75" hidden="1" customHeight="1" x14ac:dyDescent="0.25"/>
    <row r="436" ht="18.75" hidden="1" customHeight="1" x14ac:dyDescent="0.25"/>
    <row r="437" ht="18.75" hidden="1" customHeight="1" x14ac:dyDescent="0.25"/>
    <row r="438" ht="18.75" hidden="1" customHeight="1" x14ac:dyDescent="0.25"/>
    <row r="439" ht="18.75" hidden="1" customHeight="1" x14ac:dyDescent="0.25"/>
    <row r="440" ht="18.75" hidden="1" customHeight="1" x14ac:dyDescent="0.25"/>
    <row r="441" ht="18.75" hidden="1" customHeight="1" x14ac:dyDescent="0.25"/>
    <row r="442" ht="18.75" hidden="1" customHeight="1" x14ac:dyDescent="0.25"/>
    <row r="443" ht="18.75" hidden="1" customHeight="1" x14ac:dyDescent="0.25"/>
    <row r="444" ht="18.75" hidden="1" customHeight="1" x14ac:dyDescent="0.25"/>
    <row r="445" ht="18.75" hidden="1" customHeight="1" x14ac:dyDescent="0.25"/>
    <row r="446" ht="18.75" hidden="1" customHeight="1" x14ac:dyDescent="0.25"/>
    <row r="447" ht="18.75" hidden="1" customHeight="1" x14ac:dyDescent="0.25"/>
    <row r="448" ht="18.75" hidden="1" customHeight="1" x14ac:dyDescent="0.25"/>
    <row r="449" ht="18.75" hidden="1" customHeight="1" x14ac:dyDescent="0.25"/>
    <row r="450" ht="18.75" hidden="1" customHeight="1" x14ac:dyDescent="0.25"/>
    <row r="451" ht="18.75" hidden="1" customHeight="1" x14ac:dyDescent="0.25"/>
    <row r="452" ht="18.75" hidden="1" customHeight="1" x14ac:dyDescent="0.25"/>
    <row r="453" ht="18.75" hidden="1" customHeight="1" x14ac:dyDescent="0.25"/>
    <row r="454" ht="18.75" hidden="1" customHeight="1" x14ac:dyDescent="0.25"/>
    <row r="455" ht="18.75" hidden="1" customHeight="1" x14ac:dyDescent="0.25"/>
    <row r="456" ht="18.75" hidden="1" customHeight="1" x14ac:dyDescent="0.25"/>
    <row r="457" ht="18.75" hidden="1" customHeight="1" x14ac:dyDescent="0.25"/>
    <row r="458" ht="18.75" hidden="1" customHeight="1" x14ac:dyDescent="0.25"/>
    <row r="459" ht="18.75" hidden="1" customHeight="1" x14ac:dyDescent="0.25"/>
    <row r="460" ht="18.75" hidden="1" customHeight="1" x14ac:dyDescent="0.25"/>
    <row r="461" ht="18.75" hidden="1" customHeight="1" x14ac:dyDescent="0.25"/>
    <row r="462" ht="18.75" hidden="1" customHeight="1" x14ac:dyDescent="0.25"/>
    <row r="463" ht="18.75" hidden="1" customHeight="1" x14ac:dyDescent="0.25"/>
    <row r="464" ht="18.75" hidden="1" customHeight="1" x14ac:dyDescent="0.25"/>
    <row r="465" ht="18.75" hidden="1" customHeight="1" x14ac:dyDescent="0.25"/>
    <row r="466" ht="18.75" hidden="1" customHeight="1" x14ac:dyDescent="0.25"/>
    <row r="467" ht="18.75" hidden="1" customHeight="1" x14ac:dyDescent="0.25"/>
    <row r="468" ht="18.75" hidden="1" customHeight="1" x14ac:dyDescent="0.25"/>
    <row r="469" ht="18.75" hidden="1" customHeight="1" x14ac:dyDescent="0.25"/>
    <row r="470" ht="18.75" hidden="1" customHeight="1" x14ac:dyDescent="0.25"/>
    <row r="471" ht="18.75" hidden="1" customHeight="1" x14ac:dyDescent="0.25"/>
    <row r="472" ht="18.75" hidden="1" customHeight="1" x14ac:dyDescent="0.25"/>
    <row r="473" ht="18.75" hidden="1" customHeight="1" x14ac:dyDescent="0.25"/>
    <row r="474" ht="18.75" hidden="1" customHeight="1" x14ac:dyDescent="0.25"/>
    <row r="475" ht="18.75" hidden="1" customHeight="1" x14ac:dyDescent="0.25"/>
    <row r="476" ht="18.75" hidden="1" customHeight="1" x14ac:dyDescent="0.25"/>
    <row r="477" ht="18.75" hidden="1" customHeight="1" x14ac:dyDescent="0.25"/>
    <row r="478" ht="18.75" hidden="1" customHeight="1" x14ac:dyDescent="0.25"/>
    <row r="479" ht="18.75" hidden="1" customHeight="1" x14ac:dyDescent="0.25"/>
    <row r="480" ht="18.75" hidden="1" customHeight="1" x14ac:dyDescent="0.25"/>
    <row r="481" ht="18.75" hidden="1" customHeight="1" x14ac:dyDescent="0.25"/>
    <row r="482" ht="18.75" hidden="1" customHeight="1" x14ac:dyDescent="0.25"/>
    <row r="483" ht="18.75" hidden="1" customHeight="1" x14ac:dyDescent="0.25"/>
    <row r="484" ht="18.75" hidden="1" customHeight="1" x14ac:dyDescent="0.25"/>
    <row r="485" ht="18.75" hidden="1" customHeight="1" x14ac:dyDescent="0.25"/>
    <row r="486" ht="18.75" hidden="1" customHeight="1" x14ac:dyDescent="0.25"/>
    <row r="487" ht="18.75" hidden="1" customHeight="1" x14ac:dyDescent="0.25"/>
    <row r="488" ht="18.75" hidden="1" customHeight="1" x14ac:dyDescent="0.25"/>
    <row r="489" ht="18.75" hidden="1" customHeight="1" x14ac:dyDescent="0.25"/>
    <row r="490" ht="18.75" hidden="1" customHeight="1" x14ac:dyDescent="0.25"/>
    <row r="491" ht="18.75" hidden="1" customHeight="1" x14ac:dyDescent="0.25"/>
    <row r="492" ht="18.75" hidden="1" customHeight="1" x14ac:dyDescent="0.25"/>
    <row r="493" ht="18.75" hidden="1" customHeight="1" x14ac:dyDescent="0.25"/>
    <row r="494" ht="18.75" hidden="1" customHeight="1" x14ac:dyDescent="0.25"/>
    <row r="495" ht="18.75" hidden="1" customHeight="1" x14ac:dyDescent="0.25"/>
    <row r="496" ht="18.75" hidden="1" customHeight="1" x14ac:dyDescent="0.25"/>
    <row r="497" ht="18.75" hidden="1" customHeight="1" x14ac:dyDescent="0.25"/>
    <row r="498" ht="18.75" hidden="1" customHeight="1" x14ac:dyDescent="0.25"/>
    <row r="499" ht="18.75" hidden="1" customHeight="1" x14ac:dyDescent="0.25"/>
    <row r="500" ht="18.75" hidden="1" customHeight="1" x14ac:dyDescent="0.25"/>
    <row r="501" ht="18.75" hidden="1" customHeight="1" x14ac:dyDescent="0.25"/>
    <row r="502" ht="18.75" hidden="1" customHeight="1" x14ac:dyDescent="0.25"/>
    <row r="503" ht="18.75" hidden="1" customHeight="1" x14ac:dyDescent="0.25"/>
    <row r="504" ht="18.75" hidden="1" customHeight="1" x14ac:dyDescent="0.25"/>
    <row r="505" ht="18.75" hidden="1" customHeight="1" x14ac:dyDescent="0.25"/>
    <row r="506" ht="18.75" hidden="1" customHeight="1" x14ac:dyDescent="0.25"/>
    <row r="507" ht="18.75" hidden="1" customHeight="1" x14ac:dyDescent="0.25"/>
    <row r="508" ht="18.75" hidden="1" customHeight="1" x14ac:dyDescent="0.25"/>
    <row r="509" ht="18.75" hidden="1" customHeight="1" x14ac:dyDescent="0.25"/>
    <row r="510" ht="18.75" hidden="1" customHeight="1" x14ac:dyDescent="0.25"/>
    <row r="511" ht="18.75" hidden="1" customHeight="1" x14ac:dyDescent="0.25"/>
    <row r="512" ht="18.75" hidden="1" customHeight="1" x14ac:dyDescent="0.25"/>
    <row r="513" ht="18.75" hidden="1" customHeight="1" x14ac:dyDescent="0.25"/>
    <row r="514" ht="18.75" hidden="1" customHeight="1" x14ac:dyDescent="0.25"/>
    <row r="515" ht="18.75" hidden="1" customHeight="1" x14ac:dyDescent="0.25"/>
    <row r="516" ht="18.75" hidden="1" customHeight="1" x14ac:dyDescent="0.25"/>
    <row r="517" ht="18.75" hidden="1" customHeight="1" x14ac:dyDescent="0.25"/>
    <row r="518" ht="18.75" hidden="1" customHeight="1" x14ac:dyDescent="0.25"/>
    <row r="519" ht="18.75" hidden="1" customHeight="1" x14ac:dyDescent="0.25"/>
    <row r="520" ht="18.75" hidden="1" customHeight="1" x14ac:dyDescent="0.25"/>
    <row r="521" ht="18.75" hidden="1" customHeight="1" x14ac:dyDescent="0.25"/>
    <row r="522" ht="18.75" hidden="1" customHeight="1" x14ac:dyDescent="0.25"/>
    <row r="523" ht="18.75" hidden="1" customHeight="1" x14ac:dyDescent="0.25"/>
    <row r="524" ht="18.75" hidden="1" customHeight="1" x14ac:dyDescent="0.25"/>
    <row r="525" ht="18.75" hidden="1" customHeight="1" x14ac:dyDescent="0.25"/>
    <row r="526" ht="18.75" hidden="1" customHeight="1" x14ac:dyDescent="0.25"/>
    <row r="527" ht="18.75" hidden="1"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sheetData>
  <mergeCells count="796">
    <mergeCell ref="AG214:AM214"/>
    <mergeCell ref="AG222:AM222"/>
    <mergeCell ref="A224:AM224"/>
    <mergeCell ref="A225:AF225"/>
    <mergeCell ref="AG225:AM225"/>
    <mergeCell ref="A226:AF226"/>
    <mergeCell ref="AG226:AM226"/>
    <mergeCell ref="A227:AF227"/>
    <mergeCell ref="AG227:AM227"/>
    <mergeCell ref="A221:AF221"/>
    <mergeCell ref="AG221:AM221"/>
    <mergeCell ref="A222:AF222"/>
    <mergeCell ref="AG228:AM228"/>
    <mergeCell ref="A229:AF229"/>
    <mergeCell ref="AG229:AM229"/>
    <mergeCell ref="F260:K260"/>
    <mergeCell ref="L260:AE260"/>
    <mergeCell ref="A231:AM231"/>
    <mergeCell ref="J233:Q234"/>
    <mergeCell ref="R233:AB234"/>
    <mergeCell ref="AC233:AH234"/>
    <mergeCell ref="AI233:AM234"/>
    <mergeCell ref="A233:I234"/>
    <mergeCell ref="A235:I235"/>
    <mergeCell ref="A236:I236"/>
    <mergeCell ref="A237:I237"/>
    <mergeCell ref="AC236:AH236"/>
    <mergeCell ref="AI236:AM236"/>
    <mergeCell ref="A228:AF228"/>
    <mergeCell ref="A261:D261"/>
    <mergeCell ref="A25:I25"/>
    <mergeCell ref="A26:I26"/>
    <mergeCell ref="A39:I39"/>
    <mergeCell ref="A40:I40"/>
    <mergeCell ref="A41:I41"/>
    <mergeCell ref="A247:AM252"/>
    <mergeCell ref="A254:AM254"/>
    <mergeCell ref="A256:C256"/>
    <mergeCell ref="D256:J256"/>
    <mergeCell ref="L258:AE258"/>
    <mergeCell ref="F259:K259"/>
    <mergeCell ref="L259:AE259"/>
    <mergeCell ref="J237:Q237"/>
    <mergeCell ref="R237:AB237"/>
    <mergeCell ref="AC237:AH237"/>
    <mergeCell ref="AI237:AM237"/>
    <mergeCell ref="A239:AM245"/>
    <mergeCell ref="J235:Q235"/>
    <mergeCell ref="R235:AB235"/>
    <mergeCell ref="AC235:AH235"/>
    <mergeCell ref="AI235:AM235"/>
    <mergeCell ref="J236:Q236"/>
    <mergeCell ref="R236:AB236"/>
    <mergeCell ref="A205:AD206"/>
    <mergeCell ref="A200:AD201"/>
    <mergeCell ref="A196:AD197"/>
    <mergeCell ref="AG223:AM223"/>
    <mergeCell ref="A223:AF223"/>
    <mergeCell ref="A217:AF217"/>
    <mergeCell ref="AG217:AM217"/>
    <mergeCell ref="A218:AF218"/>
    <mergeCell ref="AG218:AM218"/>
    <mergeCell ref="A219:AM219"/>
    <mergeCell ref="A220:AF220"/>
    <mergeCell ref="AG220:AM220"/>
    <mergeCell ref="A214:AF214"/>
    <mergeCell ref="A215:AF215"/>
    <mergeCell ref="AG215:AM215"/>
    <mergeCell ref="A216:AF216"/>
    <mergeCell ref="AG216:AM216"/>
    <mergeCell ref="A208:AM208"/>
    <mergeCell ref="AG210:AM210"/>
    <mergeCell ref="A212:AM212"/>
    <mergeCell ref="A213:AF213"/>
    <mergeCell ref="AG213:AM213"/>
    <mergeCell ref="A210:AF211"/>
    <mergeCell ref="AG211:AM211"/>
    <mergeCell ref="AQ101:AS101"/>
    <mergeCell ref="AT101:AV101"/>
    <mergeCell ref="AA100:AD101"/>
    <mergeCell ref="AN101:AP101"/>
    <mergeCell ref="P103:S103"/>
    <mergeCell ref="AA102:AD105"/>
    <mergeCell ref="P104:S104"/>
    <mergeCell ref="P105:S105"/>
    <mergeCell ref="P102:S102"/>
    <mergeCell ref="AE102:AE105"/>
    <mergeCell ref="AF102:AF105"/>
    <mergeCell ref="AG102:AG105"/>
    <mergeCell ref="AE100:AH100"/>
    <mergeCell ref="AH102:AH105"/>
    <mergeCell ref="A100:I101"/>
    <mergeCell ref="J100:J101"/>
    <mergeCell ref="K100:K101"/>
    <mergeCell ref="L100:M101"/>
    <mergeCell ref="T100:V101"/>
    <mergeCell ref="W100:Z101"/>
    <mergeCell ref="J94:S94"/>
    <mergeCell ref="T94:U94"/>
    <mergeCell ref="V94:AA94"/>
    <mergeCell ref="A94:I94"/>
    <mergeCell ref="N100:O101"/>
    <mergeCell ref="P100:S101"/>
    <mergeCell ref="J90:S90"/>
    <mergeCell ref="T90:U90"/>
    <mergeCell ref="V90:AA90"/>
    <mergeCell ref="AB90:AF90"/>
    <mergeCell ref="AG90:AM90"/>
    <mergeCell ref="A90:I90"/>
    <mergeCell ref="A97:AM97"/>
    <mergeCell ref="A98:D98"/>
    <mergeCell ref="E98:AM98"/>
    <mergeCell ref="AB94:AF94"/>
    <mergeCell ref="AG94:AM94"/>
    <mergeCell ref="J93:S93"/>
    <mergeCell ref="T93:U93"/>
    <mergeCell ref="V93:AA93"/>
    <mergeCell ref="AB93:AF93"/>
    <mergeCell ref="AG93:AM93"/>
    <mergeCell ref="A93:I93"/>
    <mergeCell ref="J92:S92"/>
    <mergeCell ref="T92:U92"/>
    <mergeCell ref="V92:AA92"/>
    <mergeCell ref="AB92:AF92"/>
    <mergeCell ref="AG92:AM92"/>
    <mergeCell ref="A92:I92"/>
    <mergeCell ref="J91:S91"/>
    <mergeCell ref="T91:U91"/>
    <mergeCell ref="V91:AA91"/>
    <mergeCell ref="AB91:AF91"/>
    <mergeCell ref="AG91:AM91"/>
    <mergeCell ref="A91:I91"/>
    <mergeCell ref="J84:S84"/>
    <mergeCell ref="T84:U84"/>
    <mergeCell ref="V84:AA84"/>
    <mergeCell ref="AB84:AF84"/>
    <mergeCell ref="AG84:AM84"/>
    <mergeCell ref="A84:I84"/>
    <mergeCell ref="J89:S89"/>
    <mergeCell ref="T89:U89"/>
    <mergeCell ref="V89:AA89"/>
    <mergeCell ref="AB89:AF89"/>
    <mergeCell ref="AG89:AM89"/>
    <mergeCell ref="A89:I89"/>
    <mergeCell ref="J88:S88"/>
    <mergeCell ref="T88:U88"/>
    <mergeCell ref="V88:AA88"/>
    <mergeCell ref="AB88:AF88"/>
    <mergeCell ref="AG88:AM88"/>
    <mergeCell ref="A88:I88"/>
    <mergeCell ref="J87:S87"/>
    <mergeCell ref="T87:U87"/>
    <mergeCell ref="V87:AA87"/>
    <mergeCell ref="AB87:AF87"/>
    <mergeCell ref="AG87:AM87"/>
    <mergeCell ref="A87:I87"/>
    <mergeCell ref="J86:S86"/>
    <mergeCell ref="T86:U86"/>
    <mergeCell ref="V86:AA86"/>
    <mergeCell ref="AB86:AF86"/>
    <mergeCell ref="AG86:AM86"/>
    <mergeCell ref="A86:I86"/>
    <mergeCell ref="J85:S85"/>
    <mergeCell ref="T85:U85"/>
    <mergeCell ref="V85:AA85"/>
    <mergeCell ref="AB85:AF85"/>
    <mergeCell ref="AG85:AM85"/>
    <mergeCell ref="A85:I85"/>
    <mergeCell ref="J78:S78"/>
    <mergeCell ref="T78:U78"/>
    <mergeCell ref="V78:AA78"/>
    <mergeCell ref="AB78:AF78"/>
    <mergeCell ref="AG78:AM78"/>
    <mergeCell ref="A78:I78"/>
    <mergeCell ref="J83:S83"/>
    <mergeCell ref="T83:U83"/>
    <mergeCell ref="V83:AA83"/>
    <mergeCell ref="AB83:AF83"/>
    <mergeCell ref="AG83:AM83"/>
    <mergeCell ref="A83:I83"/>
    <mergeCell ref="J82:S82"/>
    <mergeCell ref="T82:U82"/>
    <mergeCell ref="V82:AA82"/>
    <mergeCell ref="AB82:AF82"/>
    <mergeCell ref="AG82:AM82"/>
    <mergeCell ref="A82:I82"/>
    <mergeCell ref="J81:S81"/>
    <mergeCell ref="T81:U81"/>
    <mergeCell ref="V81:AA81"/>
    <mergeCell ref="AB81:AF81"/>
    <mergeCell ref="AG81:AM81"/>
    <mergeCell ref="A81:I81"/>
    <mergeCell ref="J80:S80"/>
    <mergeCell ref="T80:U80"/>
    <mergeCell ref="V80:AA80"/>
    <mergeCell ref="AB80:AF80"/>
    <mergeCell ref="AG80:AM80"/>
    <mergeCell ref="A80:I80"/>
    <mergeCell ref="J79:S79"/>
    <mergeCell ref="T79:U79"/>
    <mergeCell ref="V79:AA79"/>
    <mergeCell ref="AB79:AF79"/>
    <mergeCell ref="AG79:AM79"/>
    <mergeCell ref="A79:I79"/>
    <mergeCell ref="J77:S77"/>
    <mergeCell ref="T77:U77"/>
    <mergeCell ref="V77:AA77"/>
    <mergeCell ref="AB77:AF77"/>
    <mergeCell ref="AG77:AM77"/>
    <mergeCell ref="A77:I77"/>
    <mergeCell ref="AB74:AF74"/>
    <mergeCell ref="J76:S76"/>
    <mergeCell ref="T76:U76"/>
    <mergeCell ref="V76:AA76"/>
    <mergeCell ref="AB76:AF76"/>
    <mergeCell ref="AG76:AM76"/>
    <mergeCell ref="A76:I76"/>
    <mergeCell ref="J75:S75"/>
    <mergeCell ref="T75:U75"/>
    <mergeCell ref="V75:AA75"/>
    <mergeCell ref="AB75:AF75"/>
    <mergeCell ref="AG75:AM75"/>
    <mergeCell ref="A75:I75"/>
    <mergeCell ref="J67:S67"/>
    <mergeCell ref="T67:U67"/>
    <mergeCell ref="V67:AA67"/>
    <mergeCell ref="AB67:AF67"/>
    <mergeCell ref="AG67:AM67"/>
    <mergeCell ref="A67:I67"/>
    <mergeCell ref="J74:S74"/>
    <mergeCell ref="A74:I74"/>
    <mergeCell ref="T74:U74"/>
    <mergeCell ref="A72:AM72"/>
    <mergeCell ref="J69:S69"/>
    <mergeCell ref="T69:U69"/>
    <mergeCell ref="V69:AA69"/>
    <mergeCell ref="AB69:AF69"/>
    <mergeCell ref="AG69:AM69"/>
    <mergeCell ref="A69:I69"/>
    <mergeCell ref="J68:S68"/>
    <mergeCell ref="T68:U68"/>
    <mergeCell ref="V68:AA68"/>
    <mergeCell ref="AB68:AF68"/>
    <mergeCell ref="AG68:AM68"/>
    <mergeCell ref="A68:I68"/>
    <mergeCell ref="AG74:AM74"/>
    <mergeCell ref="V74:AA74"/>
    <mergeCell ref="J61:S61"/>
    <mergeCell ref="T61:U61"/>
    <mergeCell ref="V61:AA61"/>
    <mergeCell ref="AB61:AF61"/>
    <mergeCell ref="AG61:AM61"/>
    <mergeCell ref="A61:I61"/>
    <mergeCell ref="J66:S66"/>
    <mergeCell ref="T66:U66"/>
    <mergeCell ref="V66:AA66"/>
    <mergeCell ref="AB66:AF66"/>
    <mergeCell ref="AG66:AM66"/>
    <mergeCell ref="A66:I66"/>
    <mergeCell ref="J65:S65"/>
    <mergeCell ref="T65:U65"/>
    <mergeCell ref="V65:AA65"/>
    <mergeCell ref="AB65:AF65"/>
    <mergeCell ref="AG65:AM65"/>
    <mergeCell ref="A65:I65"/>
    <mergeCell ref="J64:S64"/>
    <mergeCell ref="T64:U64"/>
    <mergeCell ref="V64:AA64"/>
    <mergeCell ref="AB64:AF64"/>
    <mergeCell ref="AG64:AM64"/>
    <mergeCell ref="A64:I64"/>
    <mergeCell ref="J63:S63"/>
    <mergeCell ref="T63:U63"/>
    <mergeCell ref="V63:AA63"/>
    <mergeCell ref="AB63:AF63"/>
    <mergeCell ref="AG63:AM63"/>
    <mergeCell ref="A63:I63"/>
    <mergeCell ref="J62:S62"/>
    <mergeCell ref="T62:U62"/>
    <mergeCell ref="V62:AA62"/>
    <mergeCell ref="AB62:AF62"/>
    <mergeCell ref="AG62:AM62"/>
    <mergeCell ref="A62:I62"/>
    <mergeCell ref="AG57:AM57"/>
    <mergeCell ref="J60:S60"/>
    <mergeCell ref="T60:U60"/>
    <mergeCell ref="V60:AA60"/>
    <mergeCell ref="AB60:AF60"/>
    <mergeCell ref="AG60:AM60"/>
    <mergeCell ref="A60:I60"/>
    <mergeCell ref="A57:I57"/>
    <mergeCell ref="J57:S57"/>
    <mergeCell ref="T57:U57"/>
    <mergeCell ref="J59:S59"/>
    <mergeCell ref="T59:U59"/>
    <mergeCell ref="V59:AA59"/>
    <mergeCell ref="AB59:AF59"/>
    <mergeCell ref="AG59:AM59"/>
    <mergeCell ref="A59:I59"/>
    <mergeCell ref="V57:AA57"/>
    <mergeCell ref="AB57:AF57"/>
    <mergeCell ref="J58:S58"/>
    <mergeCell ref="T58:U58"/>
    <mergeCell ref="V58:AA58"/>
    <mergeCell ref="AB58:AF58"/>
    <mergeCell ref="AG58:AM58"/>
    <mergeCell ref="A58:I58"/>
    <mergeCell ref="A49:F49"/>
    <mergeCell ref="G49:N49"/>
    <mergeCell ref="O49:AA49"/>
    <mergeCell ref="AB49:AF49"/>
    <mergeCell ref="AG49:AM49"/>
    <mergeCell ref="A50:F50"/>
    <mergeCell ref="G50:N50"/>
    <mergeCell ref="O50:AA50"/>
    <mergeCell ref="AB50:AF50"/>
    <mergeCell ref="AG50:AM50"/>
    <mergeCell ref="A55:AM55"/>
    <mergeCell ref="A51:F51"/>
    <mergeCell ref="G51:N51"/>
    <mergeCell ref="O51:AA51"/>
    <mergeCell ref="AB51:AF51"/>
    <mergeCell ref="AG51:AM51"/>
    <mergeCell ref="A52:F52"/>
    <mergeCell ref="G52:N52"/>
    <mergeCell ref="O52:AA52"/>
    <mergeCell ref="AB52:AF52"/>
    <mergeCell ref="AG52:AM52"/>
    <mergeCell ref="A44:AM44"/>
    <mergeCell ref="J41:AA41"/>
    <mergeCell ref="AB41:AF41"/>
    <mergeCell ref="AG41:AM41"/>
    <mergeCell ref="J42:AA42"/>
    <mergeCell ref="AB42:AF42"/>
    <mergeCell ref="AG42:AM42"/>
    <mergeCell ref="A42:I42"/>
    <mergeCell ref="AG46:AM46"/>
    <mergeCell ref="A46:F46"/>
    <mergeCell ref="G46:N46"/>
    <mergeCell ref="O46:AA46"/>
    <mergeCell ref="AB46:AF46"/>
    <mergeCell ref="A47:F47"/>
    <mergeCell ref="G47:N47"/>
    <mergeCell ref="O47:AA47"/>
    <mergeCell ref="AB47:AF47"/>
    <mergeCell ref="AG47:AM47"/>
    <mergeCell ref="A48:F48"/>
    <mergeCell ref="G48:N48"/>
    <mergeCell ref="O48:AA48"/>
    <mergeCell ref="AB48:AF48"/>
    <mergeCell ref="AG48:AM48"/>
    <mergeCell ref="A37:AM37"/>
    <mergeCell ref="J39:AA39"/>
    <mergeCell ref="AB39:AF39"/>
    <mergeCell ref="AG39:AM39"/>
    <mergeCell ref="J40:AA40"/>
    <mergeCell ref="AB40:AF40"/>
    <mergeCell ref="AG40:AM40"/>
    <mergeCell ref="G34:N34"/>
    <mergeCell ref="O34:AA34"/>
    <mergeCell ref="AB34:AF34"/>
    <mergeCell ref="AG34:AM34"/>
    <mergeCell ref="G35:N35"/>
    <mergeCell ref="O35:AA35"/>
    <mergeCell ref="AB35:AF35"/>
    <mergeCell ref="AG35:AM35"/>
    <mergeCell ref="A34:D34"/>
    <mergeCell ref="A35:D35"/>
    <mergeCell ref="E34:F34"/>
    <mergeCell ref="E35:F35"/>
    <mergeCell ref="A32:D32"/>
    <mergeCell ref="A33:D33"/>
    <mergeCell ref="E32:F32"/>
    <mergeCell ref="E33:F33"/>
    <mergeCell ref="AG31:AM31"/>
    <mergeCell ref="AB31:AF31"/>
    <mergeCell ref="G32:N32"/>
    <mergeCell ref="O32:AA32"/>
    <mergeCell ref="AB32:AF32"/>
    <mergeCell ref="AG32:AM32"/>
    <mergeCell ref="G33:N33"/>
    <mergeCell ref="O33:AA33"/>
    <mergeCell ref="AB33:AF33"/>
    <mergeCell ref="AG33:AM33"/>
    <mergeCell ref="G31:N31"/>
    <mergeCell ref="O31:AA31"/>
    <mergeCell ref="A15:AM15"/>
    <mergeCell ref="A16:H16"/>
    <mergeCell ref="I16:AE16"/>
    <mergeCell ref="AF16:AM16"/>
    <mergeCell ref="A23:AM23"/>
    <mergeCell ref="J24:AM24"/>
    <mergeCell ref="J25:AM25"/>
    <mergeCell ref="J26:AM26"/>
    <mergeCell ref="A31:D31"/>
    <mergeCell ref="E31:F31"/>
    <mergeCell ref="A27:AM27"/>
    <mergeCell ref="A29:AM29"/>
    <mergeCell ref="A5:AM5"/>
    <mergeCell ref="A7:X7"/>
    <mergeCell ref="Y7:AF7"/>
    <mergeCell ref="AG7:AM7"/>
    <mergeCell ref="A8:X8"/>
    <mergeCell ref="Y8:AF8"/>
    <mergeCell ref="AJ8:AM8"/>
    <mergeCell ref="AG8:AI8"/>
    <mergeCell ref="A1:AM3"/>
    <mergeCell ref="A9:AM9"/>
    <mergeCell ref="A10:L10"/>
    <mergeCell ref="M10:X10"/>
    <mergeCell ref="Y10:AM10"/>
    <mergeCell ref="A11:L11"/>
    <mergeCell ref="M11:X11"/>
    <mergeCell ref="Y11:AM11"/>
    <mergeCell ref="A24:I24"/>
    <mergeCell ref="A20:D20"/>
    <mergeCell ref="E20:H20"/>
    <mergeCell ref="I20:AE20"/>
    <mergeCell ref="AF20:AM20"/>
    <mergeCell ref="A21:AM21"/>
    <mergeCell ref="A22:AM22"/>
    <mergeCell ref="A17:H17"/>
    <mergeCell ref="I17:AE17"/>
    <mergeCell ref="AF17:AM17"/>
    <mergeCell ref="A18:AM18"/>
    <mergeCell ref="A19:H19"/>
    <mergeCell ref="I19:AE19"/>
    <mergeCell ref="AF19:AM19"/>
    <mergeCell ref="A12:AM12"/>
    <mergeCell ref="A13:AM13"/>
    <mergeCell ref="A14:AM14"/>
    <mergeCell ref="AA182:AD185"/>
    <mergeCell ref="AE182:AE185"/>
    <mergeCell ref="AF182:AF185"/>
    <mergeCell ref="AG182:AG185"/>
    <mergeCell ref="AA138:AD141"/>
    <mergeCell ref="AE138:AE141"/>
    <mergeCell ref="AF138:AF141"/>
    <mergeCell ref="AG138:AG141"/>
    <mergeCell ref="AA190:AD193"/>
    <mergeCell ref="AA186:AD189"/>
    <mergeCell ref="AE178:AE181"/>
    <mergeCell ref="AF178:AF181"/>
    <mergeCell ref="AG178:AG181"/>
    <mergeCell ref="AA178:AD181"/>
    <mergeCell ref="AE174:AE177"/>
    <mergeCell ref="AF174:AF177"/>
    <mergeCell ref="AG174:AG177"/>
    <mergeCell ref="AE158:AE161"/>
    <mergeCell ref="AF158:AF161"/>
    <mergeCell ref="AG158:AG161"/>
    <mergeCell ref="P191:S191"/>
    <mergeCell ref="P192:S192"/>
    <mergeCell ref="P193:S193"/>
    <mergeCell ref="A186:I189"/>
    <mergeCell ref="J186:J189"/>
    <mergeCell ref="K186:K189"/>
    <mergeCell ref="P189:S189"/>
    <mergeCell ref="AE186:AE189"/>
    <mergeCell ref="AE190:AE193"/>
    <mergeCell ref="A190:I193"/>
    <mergeCell ref="J190:J193"/>
    <mergeCell ref="K190:K193"/>
    <mergeCell ref="L190:M193"/>
    <mergeCell ref="N190:O193"/>
    <mergeCell ref="P190:S190"/>
    <mergeCell ref="T190:V193"/>
    <mergeCell ref="W190:Z193"/>
    <mergeCell ref="P187:S187"/>
    <mergeCell ref="P188:S188"/>
    <mergeCell ref="A102:I105"/>
    <mergeCell ref="J102:J105"/>
    <mergeCell ref="K102:K105"/>
    <mergeCell ref="L102:M105"/>
    <mergeCell ref="N102:O105"/>
    <mergeCell ref="T102:V105"/>
    <mergeCell ref="W102:Z105"/>
    <mergeCell ref="L186:M189"/>
    <mergeCell ref="N186:O189"/>
    <mergeCell ref="P186:S186"/>
    <mergeCell ref="T186:V189"/>
    <mergeCell ref="W186:Z189"/>
    <mergeCell ref="P183:S183"/>
    <mergeCell ref="P184:S184"/>
    <mergeCell ref="P185:S185"/>
    <mergeCell ref="A138:I141"/>
    <mergeCell ref="J138:J141"/>
    <mergeCell ref="K138:K141"/>
    <mergeCell ref="L138:M141"/>
    <mergeCell ref="N138:O141"/>
    <mergeCell ref="P138:S138"/>
    <mergeCell ref="T138:V141"/>
    <mergeCell ref="W138:Z141"/>
    <mergeCell ref="P139:S139"/>
    <mergeCell ref="T182:V185"/>
    <mergeCell ref="W182:Z185"/>
    <mergeCell ref="A178:I181"/>
    <mergeCell ref="J178:J181"/>
    <mergeCell ref="K178:K181"/>
    <mergeCell ref="L178:M181"/>
    <mergeCell ref="N178:O181"/>
    <mergeCell ref="P178:S178"/>
    <mergeCell ref="T178:V181"/>
    <mergeCell ref="W178:Z181"/>
    <mergeCell ref="P179:S179"/>
    <mergeCell ref="P180:S180"/>
    <mergeCell ref="P181:S181"/>
    <mergeCell ref="A182:I185"/>
    <mergeCell ref="J182:J185"/>
    <mergeCell ref="K182:K185"/>
    <mergeCell ref="L182:M185"/>
    <mergeCell ref="N182:O185"/>
    <mergeCell ref="P182:S182"/>
    <mergeCell ref="P141:S141"/>
    <mergeCell ref="A166:I169"/>
    <mergeCell ref="J166:J169"/>
    <mergeCell ref="K166:K169"/>
    <mergeCell ref="L166:M169"/>
    <mergeCell ref="N166:O169"/>
    <mergeCell ref="P166:S166"/>
    <mergeCell ref="T166:V169"/>
    <mergeCell ref="A142:I145"/>
    <mergeCell ref="J142:J145"/>
    <mergeCell ref="K142:K145"/>
    <mergeCell ref="L142:M145"/>
    <mergeCell ref="N142:O145"/>
    <mergeCell ref="P142:S142"/>
    <mergeCell ref="T142:V145"/>
    <mergeCell ref="A150:I153"/>
    <mergeCell ref="J150:J153"/>
    <mergeCell ref="K150:K153"/>
    <mergeCell ref="L150:M153"/>
    <mergeCell ref="N150:O153"/>
    <mergeCell ref="P150:S150"/>
    <mergeCell ref="T150:V153"/>
    <mergeCell ref="A154:I157"/>
    <mergeCell ref="J154:J157"/>
    <mergeCell ref="A170:I173"/>
    <mergeCell ref="J170:J173"/>
    <mergeCell ref="K170:K173"/>
    <mergeCell ref="L170:M173"/>
    <mergeCell ref="N170:O173"/>
    <mergeCell ref="P170:S170"/>
    <mergeCell ref="T170:V173"/>
    <mergeCell ref="W170:Z173"/>
    <mergeCell ref="AA170:AD173"/>
    <mergeCell ref="P171:S171"/>
    <mergeCell ref="P172:S172"/>
    <mergeCell ref="P173:S173"/>
    <mergeCell ref="A174:I177"/>
    <mergeCell ref="J174:J177"/>
    <mergeCell ref="K174:K177"/>
    <mergeCell ref="L174:M177"/>
    <mergeCell ref="N174:O177"/>
    <mergeCell ref="P174:S174"/>
    <mergeCell ref="T174:V177"/>
    <mergeCell ref="W174:Z177"/>
    <mergeCell ref="AA174:AD177"/>
    <mergeCell ref="P175:S175"/>
    <mergeCell ref="P176:S176"/>
    <mergeCell ref="P177:S177"/>
    <mergeCell ref="AE106:AE109"/>
    <mergeCell ref="AF106:AF109"/>
    <mergeCell ref="AG106:AG109"/>
    <mergeCell ref="P107:S107"/>
    <mergeCell ref="P108:S108"/>
    <mergeCell ref="P109:S109"/>
    <mergeCell ref="A110:I113"/>
    <mergeCell ref="J110:J113"/>
    <mergeCell ref="K110:K113"/>
    <mergeCell ref="A106:I109"/>
    <mergeCell ref="J106:J109"/>
    <mergeCell ref="K106:K109"/>
    <mergeCell ref="L106:M109"/>
    <mergeCell ref="N106:O109"/>
    <mergeCell ref="P106:S106"/>
    <mergeCell ref="T106:V109"/>
    <mergeCell ref="W106:Z109"/>
    <mergeCell ref="AA106:AD109"/>
    <mergeCell ref="AE110:AE113"/>
    <mergeCell ref="AF110:AF113"/>
    <mergeCell ref="AG110:AG113"/>
    <mergeCell ref="P111:S111"/>
    <mergeCell ref="P112:S112"/>
    <mergeCell ref="P113:S113"/>
    <mergeCell ref="W166:Z169"/>
    <mergeCell ref="AA166:AD169"/>
    <mergeCell ref="AE166:AE169"/>
    <mergeCell ref="AF166:AF169"/>
    <mergeCell ref="AG166:AG169"/>
    <mergeCell ref="P167:S167"/>
    <mergeCell ref="P168:S168"/>
    <mergeCell ref="P169:S169"/>
    <mergeCell ref="AE170:AE173"/>
    <mergeCell ref="AF170:AF173"/>
    <mergeCell ref="AG170:AG173"/>
    <mergeCell ref="P140:S140"/>
    <mergeCell ref="L114:M117"/>
    <mergeCell ref="N114:O117"/>
    <mergeCell ref="P114:S114"/>
    <mergeCell ref="T114:V117"/>
    <mergeCell ref="W114:Z117"/>
    <mergeCell ref="AA114:AD117"/>
    <mergeCell ref="L110:M113"/>
    <mergeCell ref="N110:O113"/>
    <mergeCell ref="P110:S110"/>
    <mergeCell ref="T110:V113"/>
    <mergeCell ref="W110:Z113"/>
    <mergeCell ref="AA110:AD113"/>
    <mergeCell ref="L130:M133"/>
    <mergeCell ref="N130:O133"/>
    <mergeCell ref="P130:S130"/>
    <mergeCell ref="T130:V133"/>
    <mergeCell ref="W130:Z133"/>
    <mergeCell ref="AA130:AD133"/>
    <mergeCell ref="AE114:AE117"/>
    <mergeCell ref="AF114:AF117"/>
    <mergeCell ref="AG114:AG117"/>
    <mergeCell ref="P115:S115"/>
    <mergeCell ref="P116:S116"/>
    <mergeCell ref="P117:S117"/>
    <mergeCell ref="A118:I121"/>
    <mergeCell ref="J118:J121"/>
    <mergeCell ref="K118:K121"/>
    <mergeCell ref="L118:M121"/>
    <mergeCell ref="N118:O121"/>
    <mergeCell ref="P118:S118"/>
    <mergeCell ref="T118:V121"/>
    <mergeCell ref="W118:Z121"/>
    <mergeCell ref="AA118:AD121"/>
    <mergeCell ref="AE118:AE121"/>
    <mergeCell ref="AF118:AF121"/>
    <mergeCell ref="AG118:AG121"/>
    <mergeCell ref="P119:S119"/>
    <mergeCell ref="P120:S120"/>
    <mergeCell ref="P121:S121"/>
    <mergeCell ref="A114:I117"/>
    <mergeCell ref="J114:J117"/>
    <mergeCell ref="K114:K117"/>
    <mergeCell ref="A122:I125"/>
    <mergeCell ref="J122:J125"/>
    <mergeCell ref="K122:K125"/>
    <mergeCell ref="L122:M125"/>
    <mergeCell ref="N122:O125"/>
    <mergeCell ref="P122:S122"/>
    <mergeCell ref="T122:V125"/>
    <mergeCell ref="W122:Z125"/>
    <mergeCell ref="AA122:AD125"/>
    <mergeCell ref="A126:I129"/>
    <mergeCell ref="J126:J129"/>
    <mergeCell ref="K126:K129"/>
    <mergeCell ref="L126:M129"/>
    <mergeCell ref="N126:O129"/>
    <mergeCell ref="P126:S126"/>
    <mergeCell ref="T126:V129"/>
    <mergeCell ref="W126:Z129"/>
    <mergeCell ref="AA126:AD129"/>
    <mergeCell ref="P127:S127"/>
    <mergeCell ref="P128:S128"/>
    <mergeCell ref="P129:S129"/>
    <mergeCell ref="AE122:AE125"/>
    <mergeCell ref="AF122:AF125"/>
    <mergeCell ref="AG122:AG125"/>
    <mergeCell ref="P123:S123"/>
    <mergeCell ref="P124:S124"/>
    <mergeCell ref="P125:S125"/>
    <mergeCell ref="AE126:AE129"/>
    <mergeCell ref="AF126:AF129"/>
    <mergeCell ref="AG126:AG129"/>
    <mergeCell ref="AE130:AE133"/>
    <mergeCell ref="AF130:AF133"/>
    <mergeCell ref="AG130:AG133"/>
    <mergeCell ref="P131:S131"/>
    <mergeCell ref="P132:S132"/>
    <mergeCell ref="P133:S133"/>
    <mergeCell ref="A134:I137"/>
    <mergeCell ref="J134:J137"/>
    <mergeCell ref="K134:K137"/>
    <mergeCell ref="L134:M137"/>
    <mergeCell ref="N134:O137"/>
    <mergeCell ref="P134:S134"/>
    <mergeCell ref="T134:V137"/>
    <mergeCell ref="W134:Z137"/>
    <mergeCell ref="AA134:AD137"/>
    <mergeCell ref="AE134:AE137"/>
    <mergeCell ref="AF134:AF137"/>
    <mergeCell ref="AG134:AG137"/>
    <mergeCell ref="P135:S135"/>
    <mergeCell ref="P136:S136"/>
    <mergeCell ref="P137:S137"/>
    <mergeCell ref="A130:I133"/>
    <mergeCell ref="J130:J133"/>
    <mergeCell ref="K130:K133"/>
    <mergeCell ref="W142:Z145"/>
    <mergeCell ref="AA142:AD145"/>
    <mergeCell ref="AE142:AE145"/>
    <mergeCell ref="AF142:AF145"/>
    <mergeCell ref="AG142:AG145"/>
    <mergeCell ref="P143:S143"/>
    <mergeCell ref="P144:S144"/>
    <mergeCell ref="P145:S145"/>
    <mergeCell ref="A146:I149"/>
    <mergeCell ref="J146:J149"/>
    <mergeCell ref="K146:K149"/>
    <mergeCell ref="L146:M149"/>
    <mergeCell ref="N146:O149"/>
    <mergeCell ref="P146:S146"/>
    <mergeCell ref="T146:V149"/>
    <mergeCell ref="W146:Z149"/>
    <mergeCell ref="AA146:AD149"/>
    <mergeCell ref="AE146:AE149"/>
    <mergeCell ref="AF146:AF149"/>
    <mergeCell ref="AG146:AG149"/>
    <mergeCell ref="P147:S147"/>
    <mergeCell ref="P148:S148"/>
    <mergeCell ref="P149:S149"/>
    <mergeCell ref="K154:K157"/>
    <mergeCell ref="L154:M157"/>
    <mergeCell ref="N154:O157"/>
    <mergeCell ref="P154:S154"/>
    <mergeCell ref="T154:V157"/>
    <mergeCell ref="W154:Z157"/>
    <mergeCell ref="AA154:AD157"/>
    <mergeCell ref="P155:S155"/>
    <mergeCell ref="P156:S156"/>
    <mergeCell ref="P157:S157"/>
    <mergeCell ref="W150:Z153"/>
    <mergeCell ref="AA150:AD153"/>
    <mergeCell ref="AE150:AE153"/>
    <mergeCell ref="AF150:AF153"/>
    <mergeCell ref="AG150:AG153"/>
    <mergeCell ref="P151:S151"/>
    <mergeCell ref="P152:S152"/>
    <mergeCell ref="P153:S153"/>
    <mergeCell ref="AE154:AE157"/>
    <mergeCell ref="AF154:AF157"/>
    <mergeCell ref="AG154:AG157"/>
    <mergeCell ref="A158:I161"/>
    <mergeCell ref="J158:J161"/>
    <mergeCell ref="K158:K161"/>
    <mergeCell ref="L158:M161"/>
    <mergeCell ref="N158:O161"/>
    <mergeCell ref="P158:S158"/>
    <mergeCell ref="T158:V161"/>
    <mergeCell ref="W158:Z161"/>
    <mergeCell ref="AA158:AD161"/>
    <mergeCell ref="P159:S159"/>
    <mergeCell ref="P160:S160"/>
    <mergeCell ref="P161:S161"/>
    <mergeCell ref="AE162:AE165"/>
    <mergeCell ref="AF162:AF165"/>
    <mergeCell ref="AG162:AG165"/>
    <mergeCell ref="P163:S163"/>
    <mergeCell ref="P164:S164"/>
    <mergeCell ref="P165:S165"/>
    <mergeCell ref="A162:I165"/>
    <mergeCell ref="J162:J165"/>
    <mergeCell ref="K162:K165"/>
    <mergeCell ref="L162:M165"/>
    <mergeCell ref="N162:O165"/>
    <mergeCell ref="P162:S162"/>
    <mergeCell ref="T162:V165"/>
    <mergeCell ref="W162:Z165"/>
    <mergeCell ref="AA162:AD165"/>
    <mergeCell ref="AH106:AH109"/>
    <mergeCell ref="AH110:AH113"/>
    <mergeCell ref="AH114:AH117"/>
    <mergeCell ref="AH118:AH121"/>
    <mergeCell ref="AH122:AH125"/>
    <mergeCell ref="AH126:AH129"/>
    <mergeCell ref="AH130:AH133"/>
    <mergeCell ref="AH134:AH137"/>
    <mergeCell ref="AH138:AH141"/>
    <mergeCell ref="AH142:AH145"/>
    <mergeCell ref="AH146:AH149"/>
    <mergeCell ref="AH150:AH153"/>
    <mergeCell ref="AH154:AH157"/>
    <mergeCell ref="AH158:AH161"/>
    <mergeCell ref="AH162:AH165"/>
    <mergeCell ref="AH166:AH169"/>
    <mergeCell ref="AH170:AH173"/>
    <mergeCell ref="AH174:AH177"/>
    <mergeCell ref="AE206:AG206"/>
    <mergeCell ref="AH178:AH181"/>
    <mergeCell ref="AH182:AH185"/>
    <mergeCell ref="AH186:AH189"/>
    <mergeCell ref="AH190:AH193"/>
    <mergeCell ref="AE196:AG196"/>
    <mergeCell ref="AE197:AG197"/>
    <mergeCell ref="AE200:AG200"/>
    <mergeCell ref="AE205:AG205"/>
    <mergeCell ref="AE201:AG201"/>
    <mergeCell ref="AF186:AF189"/>
    <mergeCell ref="AG186:AG189"/>
    <mergeCell ref="AF190:AF193"/>
    <mergeCell ref="AG190:AG193"/>
  </mergeCells>
  <conditionalFormatting sqref="A39">
    <cfRule type="expression" dxfId="13" priority="21">
      <formula>#REF!="Técnico (1 a 2 años)"</formula>
    </cfRule>
    <cfRule type="expression" dxfId="12" priority="22">
      <formula>#REF!="Técnico (3 a 4 años)"</formula>
    </cfRule>
    <cfRule type="expression" dxfId="11" priority="23">
      <formula>#REF!="Egresado"</formula>
    </cfRule>
    <cfRule type="expression" dxfId="10" priority="24">
      <formula>#REF!="Bachiller"</formula>
    </cfRule>
    <cfRule type="expression" dxfId="9" priority="25">
      <formula>#REF!="Secundaria Completa"</formula>
    </cfRule>
  </conditionalFormatting>
  <conditionalFormatting sqref="J40:AA40">
    <cfRule type="expression" dxfId="8" priority="30">
      <formula>OR(#REF!="NO",#REF!="CARRERA SIN COLEGIO PROFESIONAL")</formula>
    </cfRule>
  </conditionalFormatting>
  <conditionalFormatting sqref="J41:AA42">
    <cfRule type="expression" dxfId="7" priority="5">
      <formula>OR(#REF!="NO",#REF!="CARRERA SIN COLEGIO PROFESIONAL")</formula>
    </cfRule>
  </conditionalFormatting>
  <conditionalFormatting sqref="V59:AB69">
    <cfRule type="expression" dxfId="6" priority="31">
      <formula>OR($AO$47="PINTAR",$V$47&gt;#REF!,$AB$47&gt;#REF!)</formula>
    </cfRule>
  </conditionalFormatting>
  <conditionalFormatting sqref="V76:AB94">
    <cfRule type="expression" dxfId="5" priority="32">
      <formula>OR($AO$47="PINTAR",$V$47&gt;#REF!,$AB$47&gt;#REF!)</formula>
    </cfRule>
  </conditionalFormatting>
  <conditionalFormatting sqref="AB48:AB52">
    <cfRule type="expression" dxfId="4" priority="33">
      <formula>OR($AO$47="PINTAR",$V$47&gt;#REF!,$AB$47&gt;#REF!)</formula>
    </cfRule>
  </conditionalFormatting>
  <conditionalFormatting sqref="AB32:AF35 AB47 V58:AB58 V75:AB75">
    <cfRule type="expression" dxfId="3" priority="34">
      <formula>OR($AO$47="PINTAR",$V$47&gt;#REF!,$AB$47&gt;#REF!)</formula>
    </cfRule>
  </conditionalFormatting>
  <conditionalFormatting sqref="AB40:AF40">
    <cfRule type="expression" dxfId="2" priority="28">
      <formula>OR(#REF!="NO",#REF!="CARRERA SIN COLEGIO PROFESIONAL")</formula>
    </cfRule>
  </conditionalFormatting>
  <conditionalFormatting sqref="AB41:AF42">
    <cfRule type="expression" dxfId="1" priority="4">
      <formula>OR(#REF!="NO",#REF!="CARRERA SIN COLEGIO PROFESIONAL")</formula>
    </cfRule>
  </conditionalFormatting>
  <conditionalFormatting sqref="AG7:AM7">
    <cfRule type="expression" dxfId="0" priority="19">
      <formula>$AG$7="SELECCIONE SU DOCUMENTO DE IDENTIDAD"</formula>
    </cfRule>
  </conditionalFormatting>
  <dataValidations xWindow="1723" yWindow="677" count="37">
    <dataValidation allowBlank="1" showInputMessage="1" sqref="A195" xr:uid="{00000000-0002-0000-0000-000000000000}"/>
    <dataValidation allowBlank="1" showInputMessage="1" showErrorMessage="1" prompt="Si se encuentra colegiado, INGRESE su número de colegiatura." sqref="AB40:AB42" xr:uid="{00000000-0002-0000-0000-000001000000}"/>
    <dataValidation allowBlank="1" showInputMessage="1" prompt="INGRESE el NOMBRE u OBJETO del curso/taller/seminario u otros de capacitación." sqref="A75:A94" xr:uid="{00000000-0002-0000-0000-000002000000}"/>
    <dataValidation allowBlank="1" showInputMessage="1" showErrorMessage="1" prompt="INGRESE su institución educativa." sqref="O47:O52 O32:O34 O35:AA35" xr:uid="{00000000-0002-0000-0000-000003000000}"/>
    <dataValidation allowBlank="1" showInputMessage="1" prompt="INGRESE la ESPECIALIDAD u OBJETO del tipo de postgrado." sqref="G47:G52" xr:uid="{00000000-0002-0000-0000-000004000000}"/>
    <dataValidation type="custom" allowBlank="1" showInputMessage="1" showErrorMessage="1" error="Por favor, INGRESE un correo electrónico válido." sqref="AC235:AC237" xr:uid="{00000000-0002-0000-0000-000005000000}">
      <formula1>COUNTIF(AC235,"*@*")=1</formula1>
    </dataValidation>
    <dataValidation type="custom" operator="equal" allowBlank="1" showInputMessage="1" showErrorMessage="1" error="Por favor, INGRESE un número de celular válido, diferente y/o asegúrese de que contenga nueve (9) dígitos." prompt="INGRESE su número de celular adicional, en el caso tuviese." sqref="AF20:AM20" xr:uid="{00000000-0002-0000-0000-000006000000}">
      <formula1>AND((COUNTIF($AF$17:$AF$20,AF17)=1)=TRUE,(LEN(AF20)=9)=TRUE,(LEFT(AF20,1))="9")</formula1>
    </dataValidation>
    <dataValidation type="custom" operator="equal" allowBlank="1" showInputMessage="1" showErrorMessage="1" error="Por favor, ingrese un número de celular válido de nueve (9) dígitos." prompt="INGRESE su número de celular." sqref="AF17:AM17" xr:uid="{00000000-0002-0000-0000-000007000000}">
      <formula1>AND((LEN(AF17)=9)=TRUE,(LEFT(AF17,1)="9")=TRUE)</formula1>
    </dataValidation>
    <dataValidation allowBlank="1" showInputMessage="1" showErrorMessage="1" prompt="INGRESE primero sus APELLIDOS y luego sus NOMBRES completos." sqref="A8" xr:uid="{00000000-0002-0000-0000-000008000000}"/>
    <dataValidation allowBlank="1" showInputMessage="1" prompt="INGRESE el NOMBRE u OBJETO del programa formativo." sqref="A58:A69" xr:uid="{00000000-0002-0000-0000-000009000000}"/>
    <dataValidation allowBlank="1" showInputMessage="1" showErrorMessage="1" prompt="Si se encuentra colegiado, INGRESE el Colegio Profesional al cual pertenece." sqref="J40:J42" xr:uid="{00000000-0002-0000-0000-00000A000000}"/>
    <dataValidation allowBlank="1" showInputMessage="1" showErrorMessage="1" prompt="INGRESE su dirección de residencia actual." sqref="A14" xr:uid="{00000000-0002-0000-0000-00000B000000}"/>
    <dataValidation type="textLength" allowBlank="1" showInputMessage="1" showErrorMessage="1" error="Por favor, ingresar un número de teléfono de 6 o 7 dígitos." prompt="INGRESE su número teléfono." sqref="E20:H20" xr:uid="{00000000-0002-0000-0000-00000C000000}">
      <formula1>6</formula1>
      <formula2>7</formula2>
    </dataValidation>
    <dataValidation type="textLength" operator="equal" allowBlank="1" showInputMessage="1" showErrorMessage="1" error="Por favor, INGRESE su número de Registro Único de Contribuyentes - RUC válido de 11 dígitos." prompt="INGRESE su número de Registro Único de Contribuyentes - RUC de 11 dígitos, en caso se encuentre registrado." sqref="A17:H17" xr:uid="{00000000-0002-0000-0000-00000D000000}">
      <formula1>11</formula1>
    </dataValidation>
    <dataValidation type="whole" operator="greaterThanOrEqual" allowBlank="1" showInputMessage="1" showErrorMessage="1" error="Por favor, INGRESE el NÚMERO de horas del programa formativo." prompt="INGRESE el número de horas del curso/taller/seminario u otros de capacitación." sqref="T75:U94" xr:uid="{00000000-0002-0000-0000-00000E000000}">
      <formula1>1</formula1>
    </dataValidation>
    <dataValidation type="whole" operator="greaterThanOrEqual" allowBlank="1" showInputMessage="1" showErrorMessage="1" error="Por favor, INGRESE el NÚMERO de horas del programa formativo." prompt="INGRESE el número de horas del programa formativo." sqref="T58:U69" xr:uid="{00000000-0002-0000-0000-00000F000000}">
      <formula1>1</formula1>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V58:W69" xr:uid="{00000000-0002-0000-0000-000010000000}">
      <formula1>1/1/1900</formula1>
      <formula2>AB58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Y58:AA69" xr:uid="{00000000-0002-0000-0000-000011000000}">
      <formula1>1/1/1900</formula1>
      <formula2>AD58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X58:X69" xr:uid="{00000000-0002-0000-0000-000012000000}">
      <formula1>1/1/1900</formula1>
      <formula2>#REF!</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B75:AC94" xr:uid="{00000000-0002-0000-0000-000013000000}">
      <formula1>V75</formula1>
      <formula2>TODAY()</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D75:AF94" xr:uid="{00000000-0002-0000-0000-000014000000}">
      <formula1>Y75</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B58:AC69" xr:uid="{00000000-0002-0000-0000-000015000000}">
      <formula1>V58</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D58:AF69" xr:uid="{00000000-0002-0000-0000-000016000000}">
      <formula1>Y58</formula1>
      <formula2>TODAY()</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V75:W94" xr:uid="{00000000-0002-0000-0000-000017000000}">
      <formula1>1/1/1900</formula1>
      <formula2>AB75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Y75:AA94" xr:uid="{00000000-0002-0000-0000-000018000000}">
      <formula1>1/1/1900</formula1>
      <formula2>AD75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X75:X94" xr:uid="{00000000-0002-0000-0000-000019000000}">
      <formula1>1/1/1900</formula1>
      <formula2>#REF!</formula2>
    </dataValidation>
    <dataValidation type="date" operator="lessThanOrEqual" allowBlank="1" showInputMessage="1" showErrorMessage="1" error="INGRESE UNA FECHA VÁLIDA EN FORMATO DD/MM/AAAA. _x000a_NO SE ACEPTARÁN FECHAS FUTURAS." prompt="INGRESE la fecha de egreso/grado/diploma del tipo de postgrado, en formato DD/MM/AAAA._x000a_No se aceptarán fechas futuras." sqref="AB47:AF52" xr:uid="{00000000-0002-0000-0000-00001A000000}">
      <formula1>TODAY()</formula1>
    </dataValidation>
    <dataValidation type="date" operator="lessThanOrEqual" allowBlank="1" showInputMessage="1" showErrorMessage="1" error="INGRESE UNA FECHA VÁLIDA EN FORMATO DD/MM/AAAA. _x000a_NO SE ACEPTARÁN FECHAS FUTURAS." prompt="INGRESE la fecha de egreso/grado/diploma de su tipo de formación académica, en formato DD/MM/AAAA._x000a_No se aceptarán fechas futuras." sqref="AB32:AF35" xr:uid="{00000000-0002-0000-0000-00001B000000}">
      <formula1>TODAY()</formula1>
    </dataValidation>
    <dataValidation type="date" allowBlank="1" showInputMessage="1" showErrorMessage="1" error="Por favor, INGRESE una fecha válida en formato DD/MM/AAAA." prompt="INGRESE su fecha de nacimiento en formato DD/MM/AAAA." sqref="Y8:AF8" xr:uid="{00000000-0002-0000-0000-00001C000000}">
      <formula1>1</formula1>
      <formula2>TODAY()-6570</formula2>
    </dataValidation>
    <dataValidation type="date" allowBlank="1" showInputMessage="1" showErrorMessage="1" error="Por favor, INGRESE una fecha válida en formato DD/MM/AAAA._x000a_No se aceptarán fechas futuras ni inferiores a la de inicio." prompt="INGRESE la fecha de fin de la experiencia laboral, en formato DD/MM/AAAA._x000a_No se aceptarán fechas futuras ni inferiores a la de inicio." sqref="AA102:AA104 AA190:AA192 AA186:AA188 AA178:AA180 AA182:AA184 AA138:AA140 AA166:AA168 AA170:AA172 AA174:AA176 AA106:AA108 AA110:AA112 AA114:AA116 AA118:AA120 AA122:AA124 AA126:AA128 AA130:AA132 AA134:AA136 AA142:AA144 AA146:AA148 AA150:AA152 AA154:AA156 AA158:AA160 AA162:AA164" xr:uid="{00000000-0002-0000-0000-00001D000000}">
      <formula1>W102</formula1>
      <formula2>TODAY()</formula2>
    </dataValidation>
    <dataValidation type="date" allowBlank="1" showInputMessage="1" showErrorMessage="1" error="Por favor, INGRESE una fecha válida en formato DD/MM/AAAA._x000a_No se aceptarán fechas futuras ni superiores a la de fin." prompt="INGRESE la fecha de inicio de la experiencia laboral, en formato DD/MM/AAAA._x000a_No se aceptarán fechas futuras ni superiores a la de fin." sqref="W102:W104 W190:W192 W186:W188 W178:W180 W182:W184 W138:W140 W166:W168 W170:W172 W174:W176 W106:W108 W110:W112 W114:W116 W118:W120 W122:W124 W126:W128 W130:W132 W134:W136 W142:W144 W146:W148 W150:W152 W154:W156 W158:W160 W162:W164" xr:uid="{00000000-0002-0000-0000-00001E000000}">
      <formula1>1/1/1900</formula1>
      <formula2>AA102</formula2>
    </dataValidation>
    <dataValidation allowBlank="1" showInputMessage="1" showErrorMessage="1" prompt="NOMBRE: igual al del indicado en el diploma" sqref="G32:N35" xr:uid="{00000000-0002-0000-0000-00001F000000}"/>
    <dataValidation allowBlank="1" showInputMessage="1" prompt="INGRESE el NOMBRE del centro de formación del curso/taller/seminario u otros de capacitación." sqref="J75:S94" xr:uid="{00000000-0002-0000-0000-000020000000}"/>
    <dataValidation allowBlank="1" showInputMessage="1" prompt="INGRESE el NOMBRE del centro de formación del programa formativo." sqref="J58:S69" xr:uid="{00000000-0002-0000-0000-000021000000}"/>
    <dataValidation type="custom" allowBlank="1" showInputMessage="1" showErrorMessage="1" error="Por favor, INGRESE un correo electrónico válido." prompt="INGRESE su dirección de correo electrónico." sqref="I17:AE17" xr:uid="{00000000-0002-0000-0000-000022000000}">
      <formula1>COUNTIF(I17,"*@*")=1</formula1>
    </dataValidation>
    <dataValidation type="custom" allowBlank="1" showInputMessage="1" showErrorMessage="1" error="Por favor, INGRESE un correo electrónico válido y/o diferente._x000a_" prompt="INGRESE su dirección de correo electrónico adicional, en el caso tuviese." sqref="I20:AE20" xr:uid="{00000000-0002-0000-0000-000023000000}">
      <formula1>AND((COUNTIF(I17:I20,I17)=1),COUNTIF(I20,"*@*")=1)</formula1>
    </dataValidation>
    <dataValidation operator="equal" allowBlank="1" showInputMessage="1" showErrorMessage="1" sqref="A18:AM18 A15:AM15 A12:AM12 A21:AM21 A23:AM23" xr:uid="{00000000-0002-0000-0000-000024000000}"/>
  </dataValidations>
  <pageMargins left="0.70866141732283472" right="0.70866141732283472" top="0.74803149606299213" bottom="0.74803149606299213" header="0.31496062992125984" footer="0.31496062992125984"/>
  <pageSetup paperSize="9" scale="38" orientation="portrait" r:id="rId1"/>
  <rowBreaks count="2" manualBreakCount="2">
    <brk id="96" max="39" man="1"/>
    <brk id="207" max="39" man="1"/>
  </rowBreaks>
  <colBreaks count="1" manualBreakCount="1">
    <brk id="39" max="260" man="1"/>
  </colBreaks>
  <ignoredErrors>
    <ignoredError sqref="D256" unlockedFormula="1"/>
  </ignoredErrors>
  <drawing r:id="rId2"/>
  <extLst>
    <ext xmlns:x14="http://schemas.microsoft.com/office/spreadsheetml/2009/9/main" uri="{CCE6A557-97BC-4b89-ADB6-D9C93CAAB3DF}">
      <x14:dataValidations xmlns:xm="http://schemas.microsoft.com/office/excel/2006/main" xWindow="1723" yWindow="677" count="12">
        <x14:dataValidation type="list" allowBlank="1" showInputMessage="1" showErrorMessage="1" xr:uid="{00000000-0002-0000-0000-000025000000}">
          <x14:formula1>
            <xm:f>Hoja2!$A$3:$A$4</xm:f>
          </x14:formula1>
          <xm:sqref>AG8:AI8</xm:sqref>
        </x14:dataValidation>
        <x14:dataValidation type="list" allowBlank="1" showInputMessage="1" showErrorMessage="1" xr:uid="{00000000-0002-0000-0000-000026000000}">
          <x14:formula1>
            <xm:f>Hoja2!$D$3:$D$4</xm:f>
          </x14:formula1>
          <xm:sqref>AG40:AM42 A40:I42 J25:AM26</xm:sqref>
        </x14:dataValidation>
        <x14:dataValidation type="list" allowBlank="1" showInputMessage="1" prompt="SELECCIONE su tipo de formación académica." xr:uid="{00000000-0002-0000-0000-000027000000}">
          <x14:formula1>
            <xm:f>Hoja2!$A$7:$A$11</xm:f>
          </x14:formula1>
          <xm:sqref>A32:A35</xm:sqref>
        </x14:dataValidation>
        <x14:dataValidation type="list" allowBlank="1" showInputMessage="1" showErrorMessage="1" xr:uid="{00000000-0002-0000-0000-000028000000}">
          <x14:formula1>
            <xm:f>Hoja2!$E$7:$E$9</xm:f>
          </x14:formula1>
          <xm:sqref>AG32:AM35</xm:sqref>
        </x14:dataValidation>
        <x14:dataValidation type="list" allowBlank="1" showInputMessage="1" showErrorMessage="1" xr:uid="{00000000-0002-0000-0000-000029000000}">
          <x14:formula1>
            <xm:f>Hoja2!$G$7:$G$8</xm:f>
          </x14:formula1>
          <xm:sqref>AG47:AM52</xm:sqref>
        </x14:dataValidation>
        <x14:dataValidation type="list" allowBlank="1" showInputMessage="1" showErrorMessage="1" xr:uid="{00000000-0002-0000-0000-00002A000000}">
          <x14:formula1>
            <xm:f>Hoja2!$H$7:$H$8</xm:f>
          </x14:formula1>
          <xm:sqref>AG58:AM69 AG75:AM94</xm:sqref>
        </x14:dataValidation>
        <x14:dataValidation type="list" allowBlank="1" showInputMessage="1" prompt="SELECCIONE su tipo de formación académica." xr:uid="{00000000-0002-0000-0000-00002B000000}">
          <x14:formula1>
            <xm:f>Hoja2!$C$7:$C$8</xm:f>
          </x14:formula1>
          <xm:sqref>E32:F35</xm:sqref>
        </x14:dataValidation>
        <x14:dataValidation type="list" allowBlank="1" showInputMessage="1" showErrorMessage="1" xr:uid="{00000000-0002-0000-0000-00002C000000}">
          <x14:formula1>
            <xm:f>Hoja2!$E$10:$E$11</xm:f>
          </x14:formula1>
          <xm:sqref>A47:F52</xm:sqref>
        </x14:dataValidation>
        <x14:dataValidation type="list" allowBlank="1" showInputMessage="1" showErrorMessage="1" xr:uid="{00000000-0002-0000-0000-00002D000000}">
          <x14:formula1>
            <xm:f>'C:\Users\SOPORTE\Downloads\[CPM_01_2024_Ficha_de_Postulante.xlsx]LISTAS'!#REF!</xm:f>
          </x14:formula1>
          <xm:sqref>Y214:AF215</xm:sqref>
        </x14:dataValidation>
        <x14:dataValidation type="list" allowBlank="1" showInputMessage="1" showErrorMessage="1" xr:uid="{00000000-0002-0000-0000-00002E000000}">
          <x14:formula1>
            <xm:f>Hoja2!$G$10:$G$11</xm:f>
          </x14:formula1>
          <xm:sqref>J102:J104 J190:J192 J186:J188 J178:J180 J182:J184 J138:J140 J166:J168 J170:J172 J174:J176 J106:J108 J110:J112 J114:J116 J118:J120 J122:J124 J126:J128 J130:J132 J134:J136 J142:J144 J146:J148 J150:J152 J154:J156 J158:J160 J162:J164</xm:sqref>
        </x14:dataValidation>
        <x14:dataValidation type="list" allowBlank="1" showInputMessage="1" showErrorMessage="1" xr:uid="{00000000-0002-0000-0000-00002F000000}">
          <x14:formula1>
            <xm:f>Hoja2!$H$10:$H$11</xm:f>
          </x14:formula1>
          <xm:sqref>K102:K104 K190:K192 K186:K188 K178:K180 K182:K184 K138:K140 K166:K168 K170:K172 K174:K176 K106:K108 K110:K112 K114:K116 K118:K120 K122:K124 K126:K128 K130:K132 K134:K136 K142:K144 K146:K148 K150:K152 K154:K156 K158:K160 K162:K164</xm:sqref>
        </x14:dataValidation>
        <x14:dataValidation type="list" allowBlank="1" showInputMessage="1" showErrorMessage="1" xr:uid="{00000000-0002-0000-0000-000030000000}">
          <x14:formula1>
            <xm:f>Hoja2!$J$10:$J$13</xm:f>
          </x14:formula1>
          <xm:sqref>L102:L104 L190:L192 L186:L188 L178:L180 L182:L184 L138:L140 L166:L168 L170:L172 L174:L176 L106:L108 L110:L112 L114:L116 L118:L120 L122:L124 L126:L128 L130:L132 L134:L136 L142:L144 L146:L148 L150:L152 L154:L156 L158:L160 L162:L164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H18"/>
  <sheetViews>
    <sheetView workbookViewId="0">
      <selection sqref="A1:XFD1048576"/>
    </sheetView>
  </sheetViews>
  <sheetFormatPr baseColWidth="10" defaultRowHeight="15" x14ac:dyDescent="0.25"/>
  <cols>
    <col min="7" max="7" width="18.7109375" customWidth="1"/>
  </cols>
  <sheetData>
    <row r="2" spans="1:52" x14ac:dyDescent="0.25">
      <c r="A2" s="7" t="s">
        <v>80</v>
      </c>
      <c r="B2" s="7"/>
      <c r="D2" s="7" t="s">
        <v>83</v>
      </c>
    </row>
    <row r="3" spans="1:52" x14ac:dyDescent="0.25">
      <c r="A3" t="s">
        <v>81</v>
      </c>
      <c r="D3" t="s">
        <v>76</v>
      </c>
    </row>
    <row r="4" spans="1:52" x14ac:dyDescent="0.25">
      <c r="A4" t="s">
        <v>82</v>
      </c>
      <c r="D4" t="s">
        <v>84</v>
      </c>
    </row>
    <row r="6" spans="1:52" x14ac:dyDescent="0.25">
      <c r="A6" s="7" t="s">
        <v>85</v>
      </c>
      <c r="E6" t="s">
        <v>93</v>
      </c>
    </row>
    <row r="7" spans="1:52" x14ac:dyDescent="0.25">
      <c r="A7" t="s">
        <v>86</v>
      </c>
      <c r="C7" t="s">
        <v>91</v>
      </c>
      <c r="E7" t="s">
        <v>94</v>
      </c>
      <c r="G7" t="s">
        <v>102</v>
      </c>
      <c r="H7" t="s">
        <v>78</v>
      </c>
    </row>
    <row r="8" spans="1:52" x14ac:dyDescent="0.25">
      <c r="A8" t="s">
        <v>87</v>
      </c>
      <c r="C8" t="s">
        <v>92</v>
      </c>
      <c r="E8" t="s">
        <v>95</v>
      </c>
      <c r="G8" t="s">
        <v>97</v>
      </c>
      <c r="H8" t="s">
        <v>104</v>
      </c>
    </row>
    <row r="9" spans="1:52" ht="60" x14ac:dyDescent="0.25">
      <c r="A9" s="36" t="s">
        <v>88</v>
      </c>
      <c r="E9" t="s">
        <v>96</v>
      </c>
    </row>
    <row r="10" spans="1:52" ht="61.5" x14ac:dyDescent="0.35">
      <c r="A10" s="36" t="s">
        <v>89</v>
      </c>
      <c r="E10" t="s">
        <v>99</v>
      </c>
      <c r="G10" s="38" t="s">
        <v>46</v>
      </c>
      <c r="H10" t="s">
        <v>109</v>
      </c>
      <c r="J10" s="40" t="s">
        <v>111</v>
      </c>
    </row>
    <row r="11" spans="1:52" ht="23.25" x14ac:dyDescent="0.35">
      <c r="A11" t="s">
        <v>90</v>
      </c>
      <c r="E11" t="s">
        <v>100</v>
      </c>
      <c r="G11" s="39" t="s">
        <v>47</v>
      </c>
      <c r="H11" t="s">
        <v>110</v>
      </c>
      <c r="J11" t="s">
        <v>112</v>
      </c>
    </row>
    <row r="12" spans="1:52" x14ac:dyDescent="0.25">
      <c r="J12" s="40" t="s">
        <v>113</v>
      </c>
    </row>
    <row r="13" spans="1:52" x14ac:dyDescent="0.25">
      <c r="J13" t="s">
        <v>114</v>
      </c>
    </row>
    <row r="15" spans="1:52" x14ac:dyDescent="0.25">
      <c r="A15" s="159" t="s">
        <v>36</v>
      </c>
      <c r="B15" s="159"/>
      <c r="C15" s="159"/>
      <c r="D15" s="159"/>
      <c r="E15" s="159"/>
      <c r="F15" s="159"/>
      <c r="G15" s="159"/>
      <c r="H15" s="159"/>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159"/>
      <c r="AK15" s="159"/>
      <c r="AL15" s="159"/>
      <c r="AM15" s="159"/>
      <c r="AN15" s="159"/>
      <c r="AO15" s="159"/>
      <c r="AP15" s="159"/>
      <c r="AQ15" s="159"/>
      <c r="AR15" s="159"/>
      <c r="AS15" s="159"/>
      <c r="AT15" s="159"/>
      <c r="AU15" s="159"/>
      <c r="AV15" s="159"/>
      <c r="AW15" s="159"/>
      <c r="AX15" s="159"/>
      <c r="AY15" s="159"/>
      <c r="AZ15" s="159"/>
    </row>
    <row r="18" spans="1:60" x14ac:dyDescent="0.25">
      <c r="A18" s="160" t="s">
        <v>49</v>
      </c>
      <c r="B18" s="161"/>
      <c r="C18" s="161"/>
      <c r="D18" s="161"/>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2"/>
    </row>
  </sheetData>
  <mergeCells count="2">
    <mergeCell ref="A15:AZ15"/>
    <mergeCell ref="A18:BH18"/>
  </mergeCells>
  <dataValidations count="1">
    <dataValidation allowBlank="1" showInputMessage="1" prompt="Utilice el espacio asignado" sqref="A18" xr:uid="{00000000-0002-0000-0100-000000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12</vt:i4>
      </vt:variant>
    </vt:vector>
  </HeadingPairs>
  <TitlesOfParts>
    <vt:vector size="14" baseType="lpstr">
      <vt:lpstr>Hoja1</vt:lpstr>
      <vt:lpstr>Hoja2</vt:lpstr>
      <vt:lpstr>Hoja1!Área_de_impresión</vt:lpstr>
      <vt:lpstr>CARGO</vt:lpstr>
      <vt:lpstr>Hoja1!Criterios</vt:lpstr>
      <vt:lpstr>FECHA_DE_FIN</vt:lpstr>
      <vt:lpstr>FECHA_DE_INICIO</vt:lpstr>
      <vt:lpstr>FUNCIONES_Descripción_de_las_4_principales_funciones</vt:lpstr>
      <vt:lpstr>INGRESO_MENSUAL</vt:lpstr>
      <vt:lpstr>NOMBRE_DE_LA_ENTIDAD_O_EMPRESA</vt:lpstr>
      <vt:lpstr>RÉGIMEN_LABORAL</vt:lpstr>
      <vt:lpstr>SECTOR</vt:lpstr>
      <vt:lpstr>TIEMPO_DE_EXPERIENCIA</vt:lpstr>
      <vt:lpstr>TIPO_DE_EXPERIENCIA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SOPORTE</dc:creator>
  <cp:lastModifiedBy>Rosa Esperanza Sanchez Llaja</cp:lastModifiedBy>
  <cp:lastPrinted>2024-04-23T03:03:55Z</cp:lastPrinted>
  <dcterms:created xsi:type="dcterms:W3CDTF">2024-04-19T19:21:23Z</dcterms:created>
  <dcterms:modified xsi:type="dcterms:W3CDTF">2024-06-21T13:01:33Z</dcterms:modified>
</cp:coreProperties>
</file>